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6855" firstSheet="2" activeTab="2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Plan1" sheetId="17" r:id="rId17"/>
  </sheets>
  <calcPr calcId="144525"/>
</workbook>
</file>

<file path=xl/calcChain.xml><?xml version="1.0" encoding="utf-8"?>
<calcChain xmlns="http://schemas.openxmlformats.org/spreadsheetml/2006/main">
  <c r="I78" i="3" l="1"/>
  <c r="J78" i="3" s="1"/>
  <c r="I77" i="3"/>
  <c r="J77" i="3" s="1"/>
  <c r="I75" i="3"/>
  <c r="J75" i="3" s="1"/>
  <c r="I74" i="3"/>
  <c r="J74" i="3" s="1"/>
  <c r="I73" i="3"/>
  <c r="J73" i="3" s="1"/>
  <c r="I72" i="3"/>
  <c r="J72" i="3" s="1"/>
  <c r="I71" i="3"/>
  <c r="J71" i="3" s="1"/>
  <c r="I70" i="3"/>
  <c r="J70" i="3" s="1"/>
  <c r="I69" i="3"/>
  <c r="J69" i="3" s="1"/>
  <c r="I68" i="3"/>
  <c r="J68" i="3" s="1"/>
  <c r="I65" i="3"/>
  <c r="J65" i="3" s="1"/>
  <c r="I62" i="3"/>
  <c r="J62" i="3" s="1"/>
  <c r="I61" i="3"/>
  <c r="J61" i="3" s="1"/>
  <c r="I60" i="3"/>
  <c r="J60" i="3" s="1"/>
  <c r="I59" i="3"/>
  <c r="J59" i="3" s="1"/>
  <c r="I57" i="3"/>
  <c r="J57" i="3" s="1"/>
  <c r="I55" i="3"/>
  <c r="J55" i="3" s="1"/>
  <c r="I52" i="3"/>
  <c r="J52" i="3" s="1"/>
  <c r="I51" i="3"/>
  <c r="J51" i="3" s="1"/>
  <c r="I49" i="3"/>
  <c r="J49" i="3" s="1"/>
  <c r="I47" i="3"/>
  <c r="J47" i="3" s="1"/>
  <c r="I46" i="3"/>
  <c r="J46" i="3" s="1"/>
  <c r="I44" i="3"/>
  <c r="J44" i="3" s="1"/>
  <c r="I42" i="3"/>
  <c r="J42" i="3" s="1"/>
  <c r="I41" i="3"/>
  <c r="J41" i="3" s="1"/>
  <c r="I40" i="3"/>
  <c r="J40" i="3" s="1"/>
  <c r="I39" i="3"/>
  <c r="J39" i="3" s="1"/>
  <c r="I37" i="3"/>
  <c r="J37" i="3" s="1"/>
  <c r="I36" i="3"/>
  <c r="J36" i="3" s="1"/>
  <c r="I35" i="3"/>
  <c r="J35" i="3" s="1"/>
  <c r="I34" i="3"/>
  <c r="J34" i="3" s="1"/>
  <c r="I32" i="3"/>
  <c r="J32" i="3" s="1"/>
  <c r="I31" i="3"/>
  <c r="J31" i="3" s="1"/>
  <c r="I30" i="3"/>
  <c r="J30" i="3" s="1"/>
  <c r="I29" i="3"/>
  <c r="J29" i="3" s="1"/>
  <c r="I27" i="3"/>
  <c r="J27" i="3" s="1"/>
  <c r="I26" i="3"/>
  <c r="J26" i="3" s="1"/>
  <c r="I25" i="3"/>
  <c r="J25" i="3" s="1"/>
  <c r="I24" i="3"/>
  <c r="J24" i="3" s="1"/>
  <c r="I22" i="3"/>
  <c r="J22" i="3" s="1"/>
  <c r="I21" i="3"/>
  <c r="J21" i="3" s="1"/>
  <c r="I20" i="3"/>
  <c r="J20" i="3" s="1"/>
  <c r="I19" i="3"/>
  <c r="J19" i="3" s="1"/>
  <c r="I17" i="3"/>
  <c r="J17" i="3" s="1"/>
  <c r="I16" i="3"/>
  <c r="J16" i="3" s="1"/>
  <c r="I15" i="3"/>
  <c r="J15" i="3" s="1"/>
  <c r="I14" i="3"/>
  <c r="J14" i="3" s="1"/>
  <c r="I13" i="3"/>
  <c r="J13" i="3" s="1"/>
  <c r="I11" i="3"/>
  <c r="J11" i="3" s="1"/>
  <c r="I10" i="3"/>
  <c r="J10" i="3" s="1"/>
  <c r="I9" i="3"/>
  <c r="J9" i="3" s="1"/>
  <c r="I8" i="3"/>
  <c r="J8" i="3" s="1"/>
  <c r="J79" i="3" s="1"/>
</calcChain>
</file>

<file path=xl/sharedStrings.xml><?xml version="1.0" encoding="utf-8"?>
<sst xmlns="http://schemas.openxmlformats.org/spreadsheetml/2006/main" count="400" uniqueCount="160">
  <si>
    <r>
      <rPr>
        <b/>
        <sz val="6.5"/>
        <rFont val="Arial"/>
        <family val="2"/>
      </rPr>
      <t xml:space="preserve">Nº OPERAÇÃO
</t>
    </r>
    <r>
      <rPr>
        <sz val="6.5"/>
        <rFont val="Arial MT"/>
        <family val="2"/>
      </rPr>
      <t>0</t>
    </r>
  </si>
  <si>
    <r>
      <rPr>
        <b/>
        <sz val="6.5"/>
        <rFont val="Arial"/>
        <family val="2"/>
      </rPr>
      <t xml:space="preserve">Nº TransfereGOV
</t>
    </r>
    <r>
      <rPr>
        <sz val="6.5"/>
        <rFont val="Arial MT"/>
        <family val="2"/>
      </rPr>
      <t>0</t>
    </r>
  </si>
  <si>
    <r>
      <rPr>
        <b/>
        <sz val="6.5"/>
        <rFont val="Arial"/>
        <family val="2"/>
      </rPr>
      <t xml:space="preserve">PROPONENTE / TOMADOR
</t>
    </r>
    <r>
      <rPr>
        <sz val="6.5"/>
        <rFont val="Arial MT"/>
        <family val="2"/>
      </rPr>
      <t>MUNICÍPIO DE BENJAMIN CONSTANT DO SUL</t>
    </r>
  </si>
  <si>
    <r>
      <rPr>
        <b/>
        <sz val="6.5"/>
        <rFont val="Arial"/>
        <family val="2"/>
      </rPr>
      <t xml:space="preserve">APELIDO DO EMPREENDIMENTO
</t>
    </r>
    <r>
      <rPr>
        <sz val="6.5"/>
        <rFont val="Arial MT"/>
        <family val="2"/>
      </rPr>
      <t>MURO DE CONTENÇÃO E ALAMBRADO</t>
    </r>
  </si>
  <si>
    <r>
      <rPr>
        <b/>
        <sz val="6.5"/>
        <rFont val="Arial"/>
        <family val="2"/>
      </rPr>
      <t xml:space="preserve">LOCALIDADE SINAPI
</t>
    </r>
    <r>
      <rPr>
        <sz val="6.5"/>
        <rFont val="Arial MT"/>
        <family val="2"/>
      </rPr>
      <t>PORTO ALEGRE</t>
    </r>
  </si>
  <si>
    <r>
      <rPr>
        <b/>
        <sz val="6.5"/>
        <rFont val="Arial"/>
        <family val="2"/>
      </rPr>
      <t xml:space="preserve">DATA BASE
</t>
    </r>
    <r>
      <rPr>
        <sz val="6.5"/>
        <rFont val="Arial MT"/>
        <family val="2"/>
      </rPr>
      <t>05-26 (N DES.)</t>
    </r>
  </si>
  <si>
    <r>
      <rPr>
        <b/>
        <sz val="6.5"/>
        <rFont val="Arial"/>
        <family val="2"/>
      </rPr>
      <t xml:space="preserve">DESCRIÇÃO DO LOTE
</t>
    </r>
    <r>
      <rPr>
        <sz val="6.5"/>
        <rFont val="Arial MT"/>
        <family val="2"/>
      </rPr>
      <t>MURO DE CONTENÇÃO E ALAMBRADO</t>
    </r>
  </si>
  <si>
    <r>
      <rPr>
        <b/>
        <sz val="6.5"/>
        <rFont val="Arial"/>
        <family val="2"/>
      </rPr>
      <t xml:space="preserve">MUNICÍPIO / UF
</t>
    </r>
    <r>
      <rPr>
        <sz val="6.5"/>
        <rFont val="Arial MT"/>
        <family val="2"/>
      </rPr>
      <t>BENJAMIN CONSTANT DO SUL/RS</t>
    </r>
  </si>
  <si>
    <r>
      <rPr>
        <b/>
        <sz val="6.5"/>
        <rFont val="Arial"/>
        <family val="2"/>
      </rPr>
      <t xml:space="preserve">BDI 1
</t>
    </r>
    <r>
      <rPr>
        <sz val="6.5"/>
        <rFont val="Arial MT"/>
        <family val="2"/>
      </rPr>
      <t>20,34%</t>
    </r>
  </si>
  <si>
    <r>
      <rPr>
        <b/>
        <sz val="6.5"/>
        <rFont val="Arial"/>
        <family val="2"/>
      </rPr>
      <t xml:space="preserve">BDI 2
</t>
    </r>
    <r>
      <rPr>
        <sz val="6.5"/>
        <rFont val="Arial MT"/>
        <family val="2"/>
      </rPr>
      <t>0,00%</t>
    </r>
  </si>
  <si>
    <r>
      <rPr>
        <b/>
        <sz val="6.5"/>
        <rFont val="Arial"/>
        <family val="2"/>
      </rPr>
      <t xml:space="preserve">BDI 3
</t>
    </r>
    <r>
      <rPr>
        <sz val="6.5"/>
        <rFont val="Arial MT"/>
        <family val="2"/>
      </rPr>
      <t>0,00%</t>
    </r>
  </si>
  <si>
    <r>
      <rPr>
        <b/>
        <sz val="6.5"/>
        <rFont val="Arial"/>
        <family val="2"/>
      </rPr>
      <t>Item</t>
    </r>
  </si>
  <si>
    <r>
      <rPr>
        <b/>
        <sz val="6.5"/>
        <rFont val="Arial"/>
        <family val="2"/>
      </rPr>
      <t>Fonte</t>
    </r>
  </si>
  <si>
    <r>
      <rPr>
        <b/>
        <sz val="6.5"/>
        <rFont val="Arial"/>
        <family val="2"/>
      </rPr>
      <t>Código</t>
    </r>
  </si>
  <si>
    <r>
      <rPr>
        <b/>
        <sz val="6.5"/>
        <rFont val="Arial"/>
        <family val="2"/>
      </rPr>
      <t>Descrição</t>
    </r>
  </si>
  <si>
    <r>
      <rPr>
        <b/>
        <sz val="6.5"/>
        <rFont val="Arial"/>
        <family val="2"/>
      </rPr>
      <t>Unidade</t>
    </r>
  </si>
  <si>
    <r>
      <rPr>
        <b/>
        <sz val="6.5"/>
        <rFont val="Arial"/>
        <family val="2"/>
      </rPr>
      <t>Quantidade</t>
    </r>
  </si>
  <si>
    <r>
      <rPr>
        <b/>
        <sz val="6.5"/>
        <rFont val="Arial"/>
        <family val="2"/>
      </rPr>
      <t>Custo Unitário (sem BDI) (R$)</t>
    </r>
  </si>
  <si>
    <r>
      <rPr>
        <b/>
        <sz val="6.5"/>
        <rFont val="Arial"/>
        <family val="2"/>
      </rPr>
      <t>BDI (%)</t>
    </r>
  </si>
  <si>
    <r>
      <rPr>
        <b/>
        <sz val="6.5"/>
        <rFont val="Arial"/>
        <family val="2"/>
      </rPr>
      <t>Preço Unitário (com BDI) (R$)</t>
    </r>
  </si>
  <si>
    <r>
      <rPr>
        <b/>
        <sz val="6.5"/>
        <rFont val="Arial"/>
        <family val="2"/>
      </rPr>
      <t>Preço Total (R$)</t>
    </r>
  </si>
  <si>
    <r>
      <rPr>
        <b/>
        <sz val="6.5"/>
        <rFont val="Arial"/>
        <family val="2"/>
      </rPr>
      <t>MURO DE CONTENÇÃO E ALAMBRADO                                                                                                                                                                                                                                                                                                               150.144,55</t>
    </r>
  </si>
  <si>
    <r>
      <rPr>
        <b/>
        <sz val="6.5"/>
        <rFont val="Arial"/>
        <family val="2"/>
      </rPr>
      <t>CONSTRUÇÃO DE MURO DE CONTENÇÃO</t>
    </r>
  </si>
  <si>
    <r>
      <rPr>
        <b/>
        <sz val="6.5"/>
        <rFont val="Arial"/>
        <family val="2"/>
      </rPr>
      <t>1.1.</t>
    </r>
  </si>
  <si>
    <r>
      <rPr>
        <b/>
        <sz val="6.5"/>
        <rFont val="Arial"/>
        <family val="2"/>
      </rPr>
      <t>FUNDAÇÕES SUPERFICIAIS - SAPATAS ISOLADAS</t>
    </r>
  </si>
  <si>
    <r>
      <rPr>
        <sz val="6.5"/>
        <rFont val="Arial MT"/>
        <family val="2"/>
      </rPr>
      <t>1.1.0.1.</t>
    </r>
  </si>
  <si>
    <r>
      <rPr>
        <sz val="6.5"/>
        <rFont val="Arial MT"/>
        <family val="2"/>
      </rPr>
      <t>SINAPI</t>
    </r>
  </si>
  <si>
    <r>
      <rPr>
        <sz val="6.5"/>
        <rFont val="Arial MT"/>
        <family val="2"/>
      </rPr>
      <t>ESCAVAÇÃO MANUAL DE VALA. AF_09/2024</t>
    </r>
  </si>
  <si>
    <r>
      <rPr>
        <sz val="6.5"/>
        <rFont val="Arial MT"/>
        <family val="2"/>
      </rPr>
      <t>M3</t>
    </r>
  </si>
  <si>
    <r>
      <rPr>
        <sz val="6.5"/>
        <rFont val="Arial MT"/>
        <family val="2"/>
      </rPr>
      <t>BDI 1</t>
    </r>
  </si>
  <si>
    <r>
      <rPr>
        <sz val="6.5"/>
        <rFont val="Arial MT"/>
        <family val="2"/>
      </rPr>
      <t>1.1.0.2.</t>
    </r>
  </si>
  <si>
    <r>
      <rPr>
        <sz val="6.5"/>
        <rFont val="Arial MT"/>
        <family val="2"/>
      </rPr>
      <t>LASTRO DE CONCRETO MAGRO, APLICADO EM BLOCOS DE COROAMENTO OU SAPATAS. AF_01/2024</t>
    </r>
  </si>
  <si>
    <r>
      <rPr>
        <sz val="6.5"/>
        <rFont val="Arial MT"/>
        <family val="2"/>
      </rPr>
      <t>1.1.0.3.</t>
    </r>
  </si>
  <si>
    <r>
      <rPr>
        <sz val="6.5"/>
        <rFont val="Arial MT"/>
        <family val="2"/>
      </rPr>
      <t>ARMAÇÃO DE BLOCO UTILIZANDO AÇO CA-50 DE 8 MM - MONTAGEM. AF_01/2024</t>
    </r>
  </si>
  <si>
    <r>
      <rPr>
        <sz val="6.5"/>
        <rFont val="Arial MT"/>
        <family val="2"/>
      </rPr>
      <t>KG</t>
    </r>
  </si>
  <si>
    <r>
      <rPr>
        <sz val="6.5"/>
        <rFont val="Arial MT"/>
        <family val="2"/>
      </rPr>
      <t>1.1.0.4.</t>
    </r>
  </si>
  <si>
    <r>
      <rPr>
        <sz val="6.5"/>
        <rFont val="Arial MT"/>
        <family val="2"/>
      </rPr>
      <t xml:space="preserve">CONCRETO FCK = 25MPA, TRAÇO 1:2,3:2,7 (EM MASSA SECA DE
</t>
    </r>
    <r>
      <rPr>
        <sz val="6.5"/>
        <rFont val="Arial MT"/>
        <family val="2"/>
      </rPr>
      <t>CIMENTO/ AREIA MÉDIA/ BRITA 1) - PREPARO MECÂNICO COM BETONEIRA 400 L. AF_05/2021</t>
    </r>
  </si>
  <si>
    <r>
      <rPr>
        <b/>
        <sz val="6.5"/>
        <rFont val="Arial"/>
        <family val="2"/>
      </rPr>
      <t>1.2.</t>
    </r>
  </si>
  <si>
    <r>
      <rPr>
        <b/>
        <sz val="6.5"/>
        <rFont val="Arial"/>
        <family val="2"/>
      </rPr>
      <t>EXECUÇÃO DE VIGAS DE BALDRAME</t>
    </r>
  </si>
  <si>
    <r>
      <rPr>
        <sz val="6.5"/>
        <rFont val="Arial MT"/>
        <family val="2"/>
      </rPr>
      <t>1.2.0.1.</t>
    </r>
  </si>
  <si>
    <r>
      <rPr>
        <sz val="6.5"/>
        <rFont val="Arial MT"/>
        <family val="2"/>
      </rPr>
      <t>1.2.0.2.</t>
    </r>
  </si>
  <si>
    <r>
      <rPr>
        <sz val="6.5"/>
        <rFont val="Arial MT"/>
        <family val="2"/>
      </rPr>
      <t xml:space="preserve">LASTRO COM MATERIAL GRANULAR (PEDRA BRITADA N.1 E PEDRA
</t>
    </r>
    <r>
      <rPr>
        <sz val="6.5"/>
        <rFont val="Arial MT"/>
        <family val="2"/>
      </rPr>
      <t>BRITADA N.2), APLICADO EM PISOS OU LAJES SOBRE SOLO, ESPESSURA DE *10 CM*. AF_01/2024</t>
    </r>
  </si>
  <si>
    <r>
      <rPr>
        <sz val="6.5"/>
        <rFont val="Arial MT"/>
        <family val="2"/>
      </rPr>
      <t>1.2.0.3.</t>
    </r>
  </si>
  <si>
    <r>
      <rPr>
        <sz val="6.5"/>
        <rFont val="Arial MT"/>
        <family val="2"/>
      </rPr>
      <t>ARMAÇÃO DE BLOCO UTILIZANDO AÇO CA-50 DE 10 MM - MONTAGEM. AF_01/2024</t>
    </r>
  </si>
  <si>
    <r>
      <rPr>
        <sz val="6.5"/>
        <rFont val="Arial MT"/>
        <family val="2"/>
      </rPr>
      <t>1.2.0.4.</t>
    </r>
  </si>
  <si>
    <r>
      <rPr>
        <sz val="6.5"/>
        <rFont val="Arial MT"/>
        <family val="2"/>
      </rPr>
      <t>ARMAÇÃO DE BLOCO UTILIZANDO AÇO CA-60 DE 5 MM - MONTAGEM. AF_01/2024</t>
    </r>
  </si>
  <si>
    <r>
      <rPr>
        <sz val="6.5"/>
        <rFont val="Arial MT"/>
        <family val="2"/>
      </rPr>
      <t>1.2.0.5.</t>
    </r>
  </si>
  <si>
    <r>
      <rPr>
        <b/>
        <sz val="6.5"/>
        <rFont val="Arial"/>
        <family val="2"/>
      </rPr>
      <t>1.3.</t>
    </r>
  </si>
  <si>
    <r>
      <rPr>
        <b/>
        <sz val="6.5"/>
        <rFont val="Arial"/>
        <family val="2"/>
      </rPr>
      <t>EXECUÇÃO DE PILARES</t>
    </r>
  </si>
  <si>
    <r>
      <rPr>
        <sz val="6.5"/>
        <rFont val="Arial MT"/>
        <family val="2"/>
      </rPr>
      <t>1.3.0.1.</t>
    </r>
  </si>
  <si>
    <r>
      <rPr>
        <sz val="6.5"/>
        <rFont val="Arial MT"/>
        <family val="2"/>
      </rPr>
      <t>FABRICAÇÃO DE FÔRMA PARA PILARES E ESTRUTURAS SIMILARES, EM MADEIRA SERRADA, E=25 MM. AF_09/2020</t>
    </r>
  </si>
  <si>
    <r>
      <rPr>
        <sz val="6.5"/>
        <rFont val="Arial MT"/>
        <family val="2"/>
      </rPr>
      <t>M2</t>
    </r>
  </si>
  <si>
    <r>
      <rPr>
        <sz val="6.5"/>
        <rFont val="Arial MT"/>
        <family val="2"/>
      </rPr>
      <t>1.3.0.2.</t>
    </r>
  </si>
  <si>
    <r>
      <rPr>
        <sz val="6.5"/>
        <rFont val="Arial MT"/>
        <family val="2"/>
      </rPr>
      <t xml:space="preserve">ARMAÇÃO DE PILAR OU VIGA DE ESTRUTURA CONVENCIONAL DE
</t>
    </r>
    <r>
      <rPr>
        <sz val="6.5"/>
        <rFont val="Arial MT"/>
        <family val="2"/>
      </rPr>
      <t>CONCRETO ARMADO UTILIZANDO AÇO CA-50 DE 10,0 MM - MONTAGEM. AF_06/2022</t>
    </r>
  </si>
  <si>
    <r>
      <rPr>
        <sz val="6.5"/>
        <rFont val="Arial MT"/>
        <family val="2"/>
      </rPr>
      <t>1.3.0.3.</t>
    </r>
  </si>
  <si>
    <r>
      <rPr>
        <sz val="6.5"/>
        <rFont val="Arial MT"/>
        <family val="2"/>
      </rPr>
      <t xml:space="preserve">ARMAÇÃO DE PILAR OU VIGA DE ESTRUTURA CONVENCIONAL DE
</t>
    </r>
    <r>
      <rPr>
        <sz val="6.5"/>
        <rFont val="Arial MT"/>
        <family val="2"/>
      </rPr>
      <t>CONCRETO ARMADO UTILIZANDO AÇO CA-60 DE 5,0 MM - MONTAGEM. AF_06/2022</t>
    </r>
  </si>
  <si>
    <r>
      <rPr>
        <sz val="6.5"/>
        <rFont val="Arial MT"/>
        <family val="2"/>
      </rPr>
      <t>1.3.0.4.</t>
    </r>
  </si>
  <si>
    <r>
      <rPr>
        <b/>
        <sz val="6.5"/>
        <rFont val="Arial"/>
        <family val="2"/>
      </rPr>
      <t>1.4.</t>
    </r>
  </si>
  <si>
    <r>
      <rPr>
        <b/>
        <sz val="6.5"/>
        <rFont val="Arial"/>
        <family val="2"/>
      </rPr>
      <t>EXECUÇÃO DAS SAPATAS ISOLADAS DAS VIGAS DE EQUILÍBRIO</t>
    </r>
  </si>
  <si>
    <r>
      <rPr>
        <sz val="6.5"/>
        <rFont val="Arial MT"/>
        <family val="2"/>
      </rPr>
      <t>1.4.0.1.</t>
    </r>
  </si>
  <si>
    <r>
      <rPr>
        <sz val="6.5"/>
        <rFont val="Arial MT"/>
        <family val="2"/>
      </rPr>
      <t>1.4.0.2.</t>
    </r>
  </si>
  <si>
    <r>
      <rPr>
        <sz val="6.5"/>
        <rFont val="Arial MT"/>
        <family val="2"/>
      </rPr>
      <t>1.4.0.3.</t>
    </r>
  </si>
  <si>
    <r>
      <rPr>
        <sz val="6.5"/>
        <rFont val="Arial MT"/>
        <family val="2"/>
      </rPr>
      <t>1.4.0.4.</t>
    </r>
  </si>
  <si>
    <r>
      <rPr>
        <b/>
        <sz val="6.5"/>
        <rFont val="Arial"/>
        <family val="2"/>
      </rPr>
      <t>1.5.</t>
    </r>
  </si>
  <si>
    <r>
      <rPr>
        <b/>
        <sz val="6.5"/>
        <rFont val="Arial"/>
        <family val="2"/>
      </rPr>
      <t>EXECUÇÃO DAS VIGAS DE EQUILÍBRIO</t>
    </r>
  </si>
  <si>
    <r>
      <rPr>
        <sz val="6.5"/>
        <rFont val="Arial MT"/>
        <family val="2"/>
      </rPr>
      <t>1.5.0.2.</t>
    </r>
  </si>
  <si>
    <r>
      <rPr>
        <b/>
        <sz val="6.5"/>
        <rFont val="Arial"/>
        <family val="2"/>
      </rPr>
      <t>MURO DE CONTENÇÃO E ALAMBRADO</t>
    </r>
  </si>
  <si>
    <r>
      <rPr>
        <sz val="6.5"/>
        <rFont val="Arial MT"/>
        <family val="2"/>
      </rPr>
      <t>1.5.0.3.</t>
    </r>
  </si>
  <si>
    <r>
      <rPr>
        <sz val="6.5"/>
        <rFont val="Arial MT"/>
        <family val="2"/>
      </rPr>
      <t>1.5.0.4.</t>
    </r>
  </si>
  <si>
    <r>
      <rPr>
        <b/>
        <sz val="6.5"/>
        <rFont val="Arial"/>
        <family val="2"/>
      </rPr>
      <t>1.6.</t>
    </r>
  </si>
  <si>
    <r>
      <rPr>
        <b/>
        <sz val="6.5"/>
        <rFont val="Arial"/>
        <family val="2"/>
      </rPr>
      <t>EXECUÇÃO DAS VIGAS INTERMEDIÁRIA</t>
    </r>
  </si>
  <si>
    <r>
      <rPr>
        <sz val="6.5"/>
        <rFont val="Arial MT"/>
        <family val="2"/>
      </rPr>
      <t>1.6.0.1.</t>
    </r>
  </si>
  <si>
    <r>
      <rPr>
        <sz val="6.5"/>
        <rFont val="Arial MT"/>
        <family val="2"/>
      </rPr>
      <t xml:space="preserve">FABRICAÇÃO, MONTAGEM E DESMONTAGEM DE FÔRMA PARA VIGA
</t>
    </r>
    <r>
      <rPr>
        <sz val="6.5"/>
        <rFont val="Arial MT"/>
        <family val="2"/>
      </rPr>
      <t>BALDRAME, EM MADEIRA SERRADA, E=25 MM, 4 UTILIZAÇÕES. AF_01/2024</t>
    </r>
  </si>
  <si>
    <r>
      <rPr>
        <sz val="6.5"/>
        <rFont val="Arial MT"/>
        <family val="2"/>
      </rPr>
      <t>1.6.0.2.</t>
    </r>
  </si>
  <si>
    <r>
      <rPr>
        <sz val="6.5"/>
        <rFont val="Arial MT"/>
        <family val="2"/>
      </rPr>
      <t>1.6.0.3.</t>
    </r>
  </si>
  <si>
    <r>
      <rPr>
        <sz val="6.5"/>
        <rFont val="Arial MT"/>
        <family val="2"/>
      </rPr>
      <t>1.6.0.4.</t>
    </r>
  </si>
  <si>
    <r>
      <rPr>
        <b/>
        <sz val="6.5"/>
        <rFont val="Arial"/>
        <family val="2"/>
      </rPr>
      <t>1.7.</t>
    </r>
  </si>
  <si>
    <r>
      <rPr>
        <b/>
        <sz val="6.5"/>
        <rFont val="Arial"/>
        <family val="2"/>
      </rPr>
      <t>EXECUÇÃO DE VIGAS DE RESPALDO</t>
    </r>
  </si>
  <si>
    <r>
      <rPr>
        <sz val="6.5"/>
        <rFont val="Arial MT"/>
        <family val="2"/>
      </rPr>
      <t>1.7.0.1.</t>
    </r>
  </si>
  <si>
    <r>
      <rPr>
        <sz val="6.5"/>
        <rFont val="Arial MT"/>
        <family val="2"/>
      </rPr>
      <t>1.7.0.2.</t>
    </r>
  </si>
  <si>
    <r>
      <rPr>
        <sz val="6.5"/>
        <rFont val="Arial MT"/>
        <family val="2"/>
      </rPr>
      <t xml:space="preserve">ARMAÇÃO DE PILAR OU VIGA DE ESTRUTURA CONVENCIONAL DE
</t>
    </r>
    <r>
      <rPr>
        <sz val="6.5"/>
        <rFont val="Arial MT"/>
        <family val="2"/>
      </rPr>
      <t>CONCRETO ARMADO UTILIZANDO AÇO CA-50 DE 8,0 MM - MONTAGEM. AF_06/2022</t>
    </r>
  </si>
  <si>
    <r>
      <rPr>
        <sz val="6.5"/>
        <rFont val="Arial MT"/>
        <family val="2"/>
      </rPr>
      <t>1.7.0.3.</t>
    </r>
  </si>
  <si>
    <r>
      <rPr>
        <sz val="6.5"/>
        <rFont val="Arial MT"/>
        <family val="2"/>
      </rPr>
      <t>1.7.0.4.</t>
    </r>
  </si>
  <si>
    <r>
      <rPr>
        <b/>
        <sz val="6.5"/>
        <rFont val="Arial"/>
        <family val="2"/>
      </rPr>
      <t>1.8.</t>
    </r>
  </si>
  <si>
    <r>
      <rPr>
        <b/>
        <sz val="6.5"/>
        <rFont val="Arial"/>
        <family val="2"/>
      </rPr>
      <t>EXECUÇÃO DE PAREDES DE ALVENARIA DE TIJOLOS</t>
    </r>
  </si>
  <si>
    <r>
      <rPr>
        <sz val="6.5"/>
        <rFont val="Arial MT"/>
        <family val="2"/>
      </rPr>
      <t>1.8.0.1.</t>
    </r>
  </si>
  <si>
    <r>
      <rPr>
        <sz val="6.5"/>
        <rFont val="Arial MT"/>
        <family val="2"/>
      </rPr>
      <t xml:space="preserve">ALVENARIA DE VEDAÇÃO DE BLOCOS CERÂMICOS FURADOS NA
</t>
    </r>
    <r>
      <rPr>
        <sz val="6.5"/>
        <rFont val="Arial MT"/>
        <family val="2"/>
      </rPr>
      <t>HORIZONTAL DE 14X19X39 CM (ESPESSURA 14 CM) E ARGAMASSA DE ASSENTAMENTO COM PREPARO MANUAL. AF_12/2021</t>
    </r>
  </si>
  <si>
    <r>
      <rPr>
        <b/>
        <sz val="6.5"/>
        <rFont val="Arial"/>
        <family val="2"/>
      </rPr>
      <t>1.9.</t>
    </r>
  </si>
  <si>
    <r>
      <rPr>
        <b/>
        <sz val="6.5"/>
        <rFont val="Arial"/>
        <family val="2"/>
      </rPr>
      <t>REVESTIMENTO DO MURO</t>
    </r>
  </si>
  <si>
    <r>
      <rPr>
        <sz val="6.5"/>
        <rFont val="Arial MT"/>
        <family val="2"/>
      </rPr>
      <t>1.9.0.1.</t>
    </r>
  </si>
  <si>
    <r>
      <rPr>
        <sz val="6.5"/>
        <rFont val="Arial MT"/>
        <family val="2"/>
      </rPr>
      <t xml:space="preserve">CHAPISCO APLICADO EM ALVENARIAS E ESTRUTURAS DE CONCRETO INTERNAS, COM COLHER DE PEDREIRO. ARGAMASSA TRAÇO 1:3 COM
</t>
    </r>
    <r>
      <rPr>
        <sz val="6.5"/>
        <rFont val="Arial MT"/>
        <family val="2"/>
      </rPr>
      <t>PREPARO MANUAL. AF_10/2022</t>
    </r>
  </si>
  <si>
    <r>
      <rPr>
        <sz val="6.5"/>
        <rFont val="Arial MT"/>
        <family val="2"/>
      </rPr>
      <t>1.9.0.2.</t>
    </r>
  </si>
  <si>
    <r>
      <rPr>
        <sz val="6.5"/>
        <rFont val="Arial MT"/>
        <family val="2"/>
      </rPr>
      <t xml:space="preserve">EMBOÇO OU MASSA ÚNICA EM ARGAMASSA TRAÇO 1:2:8, PREPARO MECÂNICO COM BETONEIRA 400 L, APLICADA MANUALMENTE EM PANOS CEGOS DE FACHADA (SEM PRESENÇA DE VÃOS), ESPESSURA
</t>
    </r>
    <r>
      <rPr>
        <sz val="6.5"/>
        <rFont val="Arial MT"/>
        <family val="2"/>
      </rPr>
      <t>DE 25 MM. AF_08/2022</t>
    </r>
  </si>
  <si>
    <r>
      <rPr>
        <b/>
        <sz val="6.5"/>
        <rFont val="Arial"/>
        <family val="2"/>
      </rPr>
      <t>1.10.</t>
    </r>
  </si>
  <si>
    <r>
      <rPr>
        <b/>
        <sz val="6.5"/>
        <rFont val="Arial"/>
        <family val="2"/>
      </rPr>
      <t>EXECUÇÃO DE DRENOS</t>
    </r>
  </si>
  <si>
    <r>
      <rPr>
        <sz val="6.5"/>
        <rFont val="Arial MT"/>
        <family val="2"/>
      </rPr>
      <t>ENCHIMENTO DE BRITA PARA DRENO, LANÇAMENTO MANUAL. AF_07/2021</t>
    </r>
  </si>
  <si>
    <r>
      <rPr>
        <b/>
        <sz val="6.5"/>
        <rFont val="Arial"/>
        <family val="2"/>
      </rPr>
      <t>1.11.</t>
    </r>
  </si>
  <si>
    <r>
      <rPr>
        <b/>
        <sz val="6.5"/>
        <rFont val="Arial"/>
        <family val="2"/>
      </rPr>
      <t>EXECUÇÃO DE PINTURA</t>
    </r>
  </si>
  <si>
    <r>
      <rPr>
        <sz val="6.5"/>
        <rFont val="Arial MT"/>
        <family val="2"/>
      </rPr>
      <t>1.11.0.1.</t>
    </r>
  </si>
  <si>
    <r>
      <rPr>
        <sz val="6.5"/>
        <rFont val="Arial MT"/>
        <family val="2"/>
      </rPr>
      <t>APLICAÇÃO MANUAL DE FUNDO SELADOR ACRÍLICO EM PAREDES EXTERNAS DE CASAS. AF_03/2024</t>
    </r>
  </si>
  <si>
    <r>
      <rPr>
        <sz val="6.5"/>
        <rFont val="Arial MT"/>
        <family val="2"/>
      </rPr>
      <t>1.11.0.2.</t>
    </r>
  </si>
  <si>
    <r>
      <rPr>
        <sz val="6.5"/>
        <rFont val="Arial MT"/>
        <family val="2"/>
      </rPr>
      <t>TEXTURA ACRÍLICA, APLICAÇÃO MANUAL EM PAREDE, UMA DEMÃO. AF_04/2023</t>
    </r>
  </si>
  <si>
    <r>
      <rPr>
        <b/>
        <sz val="6.5"/>
        <rFont val="Arial"/>
        <family val="2"/>
      </rPr>
      <t>EXECUÇÃO DE VIGAMENTO DE CONTORNO</t>
    </r>
  </si>
  <si>
    <r>
      <rPr>
        <b/>
        <sz val="6.5"/>
        <rFont val="Arial"/>
        <family val="2"/>
      </rPr>
      <t>2.1.</t>
    </r>
  </si>
  <si>
    <r>
      <rPr>
        <b/>
        <sz val="6.5"/>
        <rFont val="Arial"/>
        <family val="2"/>
      </rPr>
      <t>CONCRETO CICLÓPICO</t>
    </r>
  </si>
  <si>
    <r>
      <rPr>
        <sz val="6.5"/>
        <rFont val="Arial MT"/>
        <family val="2"/>
      </rPr>
      <t>2.1.0.1.</t>
    </r>
  </si>
  <si>
    <r>
      <rPr>
        <sz val="6.5"/>
        <rFont val="Arial MT"/>
        <family val="2"/>
      </rPr>
      <t>CONCRETO MAGRO PARA LASTRO, TRAÇO 1:4,5:4,5 (EM MASSA SECA DE CIMENTO/ AREIA MÉDIA/ BRITA 1) - PREPARO MANUAL. AF_05/2021</t>
    </r>
  </si>
  <si>
    <r>
      <rPr>
        <b/>
        <sz val="6.5"/>
        <rFont val="Arial"/>
        <family val="2"/>
      </rPr>
      <t>2.2.</t>
    </r>
  </si>
  <si>
    <r>
      <rPr>
        <b/>
        <sz val="6.5"/>
        <rFont val="Arial"/>
        <family val="2"/>
      </rPr>
      <t>MURETA DE TIJOLOS MACIÇOS</t>
    </r>
  </si>
  <si>
    <r>
      <rPr>
        <sz val="6.5"/>
        <rFont val="Arial MT"/>
        <family val="2"/>
      </rPr>
      <t>2.2.0.1.</t>
    </r>
  </si>
  <si>
    <r>
      <rPr>
        <sz val="6.5"/>
        <rFont val="Arial MT"/>
        <family val="2"/>
      </rPr>
      <t>Composição</t>
    </r>
  </si>
  <si>
    <r>
      <rPr>
        <sz val="6.5"/>
        <rFont val="Arial MT"/>
        <family val="2"/>
      </rPr>
      <t>PAREDE DE ALVENARIA DE TIJOLOS MACIÇOS (E=20 CM)</t>
    </r>
  </si>
  <si>
    <r>
      <rPr>
        <b/>
        <sz val="6.5"/>
        <rFont val="Arial"/>
        <family val="2"/>
      </rPr>
      <t>2.3.</t>
    </r>
  </si>
  <si>
    <r>
      <rPr>
        <b/>
        <sz val="6.5"/>
        <rFont val="Arial"/>
        <family val="2"/>
      </rPr>
      <t>VIGA DE BALDRAME</t>
    </r>
  </si>
  <si>
    <r>
      <rPr>
        <sz val="6.5"/>
        <rFont val="Arial MT"/>
        <family val="2"/>
      </rPr>
      <t>2.3.0.1.</t>
    </r>
  </si>
  <si>
    <r>
      <rPr>
        <sz val="6.5"/>
        <rFont val="Arial MT"/>
        <family val="2"/>
      </rPr>
      <t>2.3.0.2.</t>
    </r>
  </si>
  <si>
    <r>
      <rPr>
        <sz val="6.5"/>
        <rFont val="Arial MT"/>
        <family val="2"/>
      </rPr>
      <t>2.3.0.3.</t>
    </r>
  </si>
  <si>
    <r>
      <rPr>
        <sz val="6.5"/>
        <rFont val="Arial MT"/>
        <family val="2"/>
      </rPr>
      <t>2.3.0.4.</t>
    </r>
  </si>
  <si>
    <r>
      <rPr>
        <b/>
        <sz val="6.5"/>
        <rFont val="Arial"/>
        <family val="2"/>
      </rPr>
      <t>CONSTRUÇÃO DO CERCAMENTO</t>
    </r>
  </si>
  <si>
    <r>
      <rPr>
        <b/>
        <sz val="6.5"/>
        <rFont val="Arial"/>
        <family val="2"/>
      </rPr>
      <t>3.1.</t>
    </r>
  </si>
  <si>
    <r>
      <rPr>
        <b/>
        <sz val="6.5"/>
        <rFont val="Arial"/>
        <family val="2"/>
      </rPr>
      <t>ALAMBRADO NA ÁREA DA QUADRA DE AREIA</t>
    </r>
  </si>
  <si>
    <r>
      <rPr>
        <sz val="6.5"/>
        <rFont val="Arial MT"/>
        <family val="2"/>
      </rPr>
      <t>3.1.0.1.</t>
    </r>
  </si>
  <si>
    <r>
      <rPr>
        <sz val="6.5"/>
        <rFont val="Arial MT"/>
        <family val="2"/>
      </rPr>
      <t xml:space="preserve">ALAMBRADO PARA QUADRA POLIESPORTIVA, ESTRUTURADO POR TUBOS DE AÇO GALVANIZADO, (MONTANTES COM DIÂMETRO 2", TRAVESSAS E ESCORAS COM DIÂMETRO 1 ¼"), COM TELA DE ARAME GALVANIZADO, FIO 12 BWG E MALHA QUADRADA 5X5CM (EXCETO
</t>
    </r>
    <r>
      <rPr>
        <sz val="6.5"/>
        <rFont val="Arial MT"/>
        <family val="2"/>
      </rPr>
      <t>MURETA). AF_12/2025</t>
    </r>
  </si>
  <si>
    <r>
      <rPr>
        <b/>
        <sz val="6.5"/>
        <rFont val="Arial"/>
        <family val="2"/>
      </rPr>
      <t>3.2.</t>
    </r>
  </si>
  <si>
    <r>
      <rPr>
        <b/>
        <sz val="6.5"/>
        <rFont val="Arial"/>
        <family val="2"/>
      </rPr>
      <t>CERCAMENTO MENOR</t>
    </r>
  </si>
  <si>
    <r>
      <rPr>
        <b/>
        <sz val="6.5"/>
        <rFont val="Arial"/>
        <family val="2"/>
      </rPr>
      <t>3.2.1.</t>
    </r>
  </si>
  <si>
    <r>
      <rPr>
        <b/>
        <sz val="6.5"/>
        <rFont val="Arial"/>
        <family val="2"/>
      </rPr>
      <t>PILARES DE CONCRETO ARMADO</t>
    </r>
  </si>
  <si>
    <r>
      <rPr>
        <sz val="6.5"/>
        <rFont val="Arial MT"/>
        <family val="2"/>
      </rPr>
      <t>3.2.1.1.</t>
    </r>
  </si>
  <si>
    <r>
      <rPr>
        <sz val="6.5"/>
        <rFont val="Arial MT"/>
        <family val="2"/>
      </rPr>
      <t>3.2.1.2.</t>
    </r>
  </si>
  <si>
    <r>
      <rPr>
        <sz val="6.5"/>
        <rFont val="Arial MT"/>
        <family val="2"/>
      </rPr>
      <t>3.2.1.3.</t>
    </r>
  </si>
  <si>
    <r>
      <rPr>
        <sz val="6.5"/>
        <rFont val="Arial MT"/>
        <family val="2"/>
      </rPr>
      <t>3.2.1.4.</t>
    </r>
  </si>
  <si>
    <r>
      <rPr>
        <sz val="6.5"/>
        <rFont val="Arial MT"/>
        <family val="2"/>
      </rPr>
      <t xml:space="preserve">CHAPISCO APLICADO EM ALVENARIAS E ESTRUTURAS DE CONCRETO
</t>
    </r>
    <r>
      <rPr>
        <sz val="6.5"/>
        <rFont val="Arial MT"/>
        <family val="2"/>
      </rPr>
      <t>INTERNAS, COM COLHER DE PEDREIRO. ARGAMASSA TRAÇO 1:3 COM PREPARO MANUAL. AF_10/2022</t>
    </r>
  </si>
  <si>
    <r>
      <rPr>
        <sz val="6.5"/>
        <rFont val="Arial MT"/>
        <family val="2"/>
      </rPr>
      <t>3.2.1.6.</t>
    </r>
  </si>
  <si>
    <r>
      <rPr>
        <sz val="6.5"/>
        <rFont val="Arial MT"/>
        <family val="2"/>
      </rPr>
      <t>3.2.1.7.</t>
    </r>
  </si>
  <si>
    <r>
      <rPr>
        <sz val="6.5"/>
        <rFont val="Arial MT"/>
        <family val="2"/>
      </rPr>
      <t>3.2.1.8.</t>
    </r>
  </si>
  <si>
    <r>
      <rPr>
        <b/>
        <sz val="6.5"/>
        <rFont val="Arial"/>
        <family val="2"/>
      </rPr>
      <t>3.2.2.</t>
    </r>
  </si>
  <si>
    <r>
      <rPr>
        <b/>
        <sz val="6.5"/>
        <rFont val="Arial"/>
        <family val="2"/>
      </rPr>
      <t>PAINÉIS EM TELA</t>
    </r>
  </si>
  <si>
    <r>
      <rPr>
        <sz val="6.5"/>
        <rFont val="Arial MT"/>
        <family val="2"/>
      </rPr>
      <t>3.2.2.1.</t>
    </r>
  </si>
  <si>
    <r>
      <rPr>
        <sz val="6.5"/>
        <rFont val="Arial MT"/>
        <family val="2"/>
      </rPr>
      <t xml:space="preserve">INSTALAÇÃO DE TELA DE ARAME GALVANIZADA, PARA ALAMBRADO
</t>
    </r>
    <r>
      <rPr>
        <sz val="6.5"/>
        <rFont val="Arial MT"/>
        <family val="2"/>
      </rPr>
      <t>COM TUBOS DE AÇO, QUADRANGULAR / LOSANGULAR, FIO 2,77 MM (12 BWG), MALHA 5 X 5 CM, H = 2 M. AF_12/2025</t>
    </r>
  </si>
  <si>
    <r>
      <rPr>
        <sz val="6.5"/>
        <rFont val="Arial MT"/>
        <family val="2"/>
      </rPr>
      <t>3.2.2.2.</t>
    </r>
  </si>
  <si>
    <r>
      <rPr>
        <sz val="6.5"/>
        <rFont val="Arial MT"/>
        <family val="2"/>
      </rPr>
      <t>SINAPI-I</t>
    </r>
  </si>
  <si>
    <r>
      <rPr>
        <sz val="6.5"/>
        <rFont val="Arial MT"/>
        <family val="2"/>
      </rPr>
      <t>CANTONEIRA (ABAS IGUAIS) EM ACO CARBONO, 25,4 MM X 3,17 MM (L X E), 1,27KG/M</t>
    </r>
  </si>
  <si>
    <r>
      <rPr>
        <sz val="6.5"/>
        <rFont val="Arial MT"/>
        <family val="2"/>
      </rPr>
      <t>M</t>
    </r>
  </si>
  <si>
    <r>
      <rPr>
        <sz val="7.5"/>
        <rFont val="Arial MT"/>
        <family val="2"/>
      </rPr>
      <t>Encargos sociais:</t>
    </r>
  </si>
  <si>
    <r>
      <rPr>
        <sz val="7.5"/>
        <rFont val="Arial MT"/>
        <family val="2"/>
      </rPr>
      <t>Observações:</t>
    </r>
  </si>
  <si>
    <r>
      <rPr>
        <b/>
        <sz val="7.5"/>
        <rFont val="Arial"/>
        <family val="2"/>
      </rPr>
      <t>Foi considerado arredondamento de duas casas decimais para Quantidade; Custo Unitário; BDI; Preço Unitário; Preço Total.</t>
    </r>
  </si>
  <si>
    <r>
      <rPr>
        <sz val="6.5"/>
        <rFont val="Arial MT"/>
        <family val="2"/>
      </rPr>
      <t>Siglas da Composição do Investimento: RA - Rateio proporcional entre Repasse e Contrapartida; RP - 100% Repasse; CP - 100% Contrapartida; OU - 100% Outros.</t>
    </r>
  </si>
  <si>
    <r>
      <rPr>
        <u/>
        <sz val="6.5"/>
        <rFont val="Times New Roman"/>
        <family val="1"/>
      </rPr>
      <t> </t>
    </r>
    <r>
      <rPr>
        <u/>
        <sz val="6.5"/>
        <rFont val="Arial MT"/>
        <family val="2"/>
      </rPr>
      <t xml:space="preserve">BENJAMIN CONSTANT DO SUL/RS                             
</t>
    </r>
    <r>
      <rPr>
        <b/>
        <sz val="6.5"/>
        <rFont val="Arial"/>
        <family val="2"/>
      </rPr>
      <t xml:space="preserve">Local                                                                                                                                                                                                                           </t>
    </r>
    <r>
      <rPr>
        <sz val="6.5"/>
        <rFont val="Arial MT"/>
        <family val="2"/>
      </rPr>
      <t xml:space="preserve">Responsável Técnico
</t>
    </r>
    <r>
      <rPr>
        <b/>
        <sz val="6.5"/>
        <rFont val="Arial"/>
        <family val="2"/>
      </rPr>
      <t xml:space="preserve">Nome:           </t>
    </r>
    <r>
      <rPr>
        <sz val="6.5"/>
        <rFont val="Arial MT"/>
        <family val="2"/>
      </rPr>
      <t xml:space="preserve">MARLEI S OGRODOWSKI
</t>
    </r>
    <r>
      <rPr>
        <u/>
        <vertAlign val="superscript"/>
        <sz val="6.5"/>
        <rFont val="Times New Roman"/>
        <family val="1"/>
      </rPr>
      <t> </t>
    </r>
    <r>
      <rPr>
        <u/>
        <vertAlign val="superscript"/>
        <sz val="6.5"/>
        <rFont val="Arial MT"/>
        <family val="2"/>
      </rPr>
      <t>segunda-feira, 29 de junho de 2026                               </t>
    </r>
    <r>
      <rPr>
        <vertAlign val="superscript"/>
        <sz val="6.5"/>
        <rFont val="Arial MT"/>
        <family val="2"/>
      </rPr>
      <t xml:space="preserve">                                                                                                                                         </t>
    </r>
    <r>
      <rPr>
        <b/>
        <sz val="6.5"/>
        <rFont val="Arial"/>
        <family val="2"/>
      </rPr>
      <t xml:space="preserve">CREA/CAU: </t>
    </r>
    <r>
      <rPr>
        <sz val="6.5"/>
        <rFont val="Arial MT"/>
        <family val="2"/>
      </rPr>
      <t xml:space="preserve">83900
</t>
    </r>
    <r>
      <rPr>
        <b/>
        <vertAlign val="superscript"/>
        <sz val="6.5"/>
        <rFont val="Arial"/>
        <family val="2"/>
      </rPr>
      <t xml:space="preserve">Data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6.5"/>
        <rFont val="Arial"/>
        <family val="2"/>
      </rPr>
      <t xml:space="preserve">ART/RRT:    </t>
    </r>
    <r>
      <rPr>
        <sz val="6.5"/>
        <rFont val="Arial MT"/>
        <family val="2"/>
      </rPr>
      <t>14533171</t>
    </r>
  </si>
  <si>
    <t>PLANILHA PROPOSTA</t>
  </si>
  <si>
    <t>Obra:</t>
  </si>
  <si>
    <t>Local:</t>
  </si>
  <si>
    <t>CONSTRUÇÃO DE MUROS DE CONTENÇÃO E ALAMBRADO</t>
  </si>
  <si>
    <t>1.5.0.1</t>
  </si>
  <si>
    <r>
      <rPr>
        <sz val="6.5"/>
        <rFont val="Arial MT"/>
        <family val="2"/>
      </rPr>
      <t xml:space="preserve">
</t>
    </r>
    <r>
      <rPr>
        <sz val="6.5"/>
        <rFont val="Arial MT"/>
        <family val="2"/>
      </rPr>
      <t>1.10.0.1.</t>
    </r>
  </si>
  <si>
    <r>
      <rPr>
        <sz val="6.5"/>
        <rFont val="Arial MT"/>
        <family val="2"/>
      </rPr>
      <t xml:space="preserve">
</t>
    </r>
    <r>
      <rPr>
        <sz val="6.5"/>
        <rFont val="Arial MT"/>
        <family val="2"/>
      </rPr>
      <t>3.2.1.5.</t>
    </r>
  </si>
  <si>
    <t>Data:</t>
  </si>
  <si>
    <t>Empresa Participante:</t>
  </si>
  <si>
    <t>TOTAL</t>
  </si>
  <si>
    <t>BDI (%) 20,34%</t>
  </si>
  <si>
    <t>RUA DA MATRIZ, ESQ. RUA GERMANBO ZANANDRÉA, QUADRA 11, BENJAMIN CONSTANT DOI 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</si>
</sst>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19" x14ac:knownFonts="1">
    <font>
      <sz val="10"/>
      <color rgb="FF000000"/>
      <name val="Times New Roman"/>
      <charset val="204"/>
    </font>
    <font>
      <b/>
      <sz val="6.5"/>
      <name val="Arial"/>
      <family val="2"/>
    </font>
    <font>
      <b/>
      <sz val="6.5"/>
      <color rgb="FF000000"/>
      <name val="Arial"/>
      <family val="2"/>
    </font>
    <font>
      <sz val="6.5"/>
      <name val="Arial MT"/>
    </font>
    <font>
      <sz val="6.5"/>
      <color rgb="FF000000"/>
      <name val="Arial MT"/>
      <family val="2"/>
    </font>
    <font>
      <sz val="5"/>
      <color rgb="FF000000"/>
      <name val="Calibri"/>
      <family val="2"/>
    </font>
    <font>
      <sz val="7.5"/>
      <name val="Arial MT"/>
    </font>
    <font>
      <b/>
      <sz val="7.5"/>
      <name val="Arial"/>
      <family val="2"/>
    </font>
    <font>
      <sz val="6.5"/>
      <name val="Arial MT"/>
      <family val="2"/>
    </font>
    <font>
      <vertAlign val="superscript"/>
      <sz val="6.5"/>
      <name val="Arial MT"/>
      <family val="2"/>
    </font>
    <font>
      <sz val="7.5"/>
      <name val="Arial MT"/>
      <family val="2"/>
    </font>
    <font>
      <u/>
      <sz val="6.5"/>
      <name val="Times New Roman"/>
      <family val="1"/>
    </font>
    <font>
      <u/>
      <sz val="6.5"/>
      <name val="Arial MT"/>
      <family val="2"/>
    </font>
    <font>
      <u/>
      <vertAlign val="superscript"/>
      <sz val="6.5"/>
      <name val="Times New Roman"/>
      <family val="1"/>
    </font>
    <font>
      <u/>
      <vertAlign val="superscript"/>
      <sz val="6.5"/>
      <name val="Arial MT"/>
      <family val="2"/>
    </font>
    <font>
      <b/>
      <vertAlign val="superscript"/>
      <sz val="6.5"/>
      <name val="Arial"/>
      <family val="2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959595"/>
      </patternFill>
    </fill>
    <fill>
      <patternFill patternType="solid">
        <fgColor rgb="FFBFBFBF"/>
      </patternFill>
    </fill>
    <fill>
      <patternFill patternType="solid">
        <fgColor rgb="FFFFCC99"/>
      </patternFill>
    </fill>
    <fill>
      <patternFill patternType="solid">
        <fgColor rgb="FFCCCCFF"/>
      </patternFill>
    </fill>
    <fill>
      <patternFill patternType="solid">
        <fgColor rgb="FFFFFF99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0" fillId="4" borderId="2" xfId="0" applyFill="1" applyBorder="1" applyAlignment="1">
      <alignment horizontal="left" wrapText="1"/>
    </xf>
    <xf numFmtId="0" fontId="1" fillId="4" borderId="2" xfId="0" applyFont="1" applyFill="1" applyBorder="1" applyAlignment="1">
      <alignment horizontal="right" vertical="top" wrapText="1" indent="1"/>
    </xf>
    <xf numFmtId="4" fontId="2" fillId="4" borderId="2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1" fontId="4" fillId="7" borderId="1" xfId="0" applyNumberFormat="1" applyFont="1" applyFill="1" applyBorder="1" applyAlignment="1">
      <alignment horizontal="center" vertical="top" shrinkToFit="1"/>
    </xf>
    <xf numFmtId="0" fontId="3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right" vertical="top" shrinkToFit="1"/>
    </xf>
    <xf numFmtId="2" fontId="4" fillId="7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1" fontId="4" fillId="7" borderId="1" xfId="0" applyNumberFormat="1" applyFont="1" applyFill="1" applyBorder="1" applyAlignment="1">
      <alignment horizontal="center" vertical="center" shrinkToFit="1"/>
    </xf>
    <xf numFmtId="0" fontId="0" fillId="7" borderId="1" xfId="0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shrinkToFit="1"/>
    </xf>
    <xf numFmtId="2" fontId="4" fillId="7" borderId="1" xfId="0" applyNumberFormat="1" applyFont="1" applyFill="1" applyBorder="1" applyAlignment="1">
      <alignment horizontal="right" vertical="center" shrinkToFit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right" vertical="top" wrapText="1" indent="1"/>
    </xf>
    <xf numFmtId="4" fontId="2" fillId="4" borderId="1" xfId="0" applyNumberFormat="1" applyFont="1" applyFill="1" applyBorder="1" applyAlignment="1">
      <alignment horizontal="right" vertical="top" shrinkToFit="1"/>
    </xf>
    <xf numFmtId="0" fontId="0" fillId="7" borderId="1" xfId="0" applyFill="1" applyBorder="1" applyAlignment="1">
      <alignment horizontal="left" wrapText="1"/>
    </xf>
    <xf numFmtId="1" fontId="5" fillId="7" borderId="1" xfId="0" applyNumberFormat="1" applyFont="1" applyFill="1" applyBorder="1" applyAlignment="1">
      <alignment horizontal="center" vertical="top" shrinkToFit="1"/>
    </xf>
    <xf numFmtId="0" fontId="1" fillId="4" borderId="2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/>
    </xf>
    <xf numFmtId="0" fontId="0" fillId="7" borderId="2" xfId="0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17" fillId="0" borderId="11" xfId="0" applyFont="1" applyFill="1" applyBorder="1" applyAlignment="1">
      <alignment horizontal="left" vertical="top"/>
    </xf>
    <xf numFmtId="0" fontId="17" fillId="0" borderId="13" xfId="0" applyFont="1" applyFill="1" applyBorder="1" applyAlignment="1">
      <alignment horizontal="left" vertical="top"/>
    </xf>
    <xf numFmtId="0" fontId="0" fillId="8" borderId="16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0" fontId="16" fillId="8" borderId="17" xfId="0" applyFont="1" applyFill="1" applyBorder="1" applyAlignment="1">
      <alignment horizontal="center" vertical="top"/>
    </xf>
    <xf numFmtId="0" fontId="0" fillId="8" borderId="18" xfId="0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7" fillId="0" borderId="14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center" vertical="top" wrapText="1"/>
    </xf>
    <xf numFmtId="1" fontId="4" fillId="7" borderId="20" xfId="0" applyNumberFormat="1" applyFont="1" applyFill="1" applyBorder="1" applyAlignment="1">
      <alignment horizontal="center" vertical="top" shrinkToFit="1"/>
    </xf>
    <xf numFmtId="0" fontId="3" fillId="7" borderId="20" xfId="0" applyFont="1" applyFill="1" applyBorder="1" applyAlignment="1">
      <alignment horizontal="left" vertical="top" wrapText="1"/>
    </xf>
    <xf numFmtId="0" fontId="3" fillId="7" borderId="20" xfId="0" applyFont="1" applyFill="1" applyBorder="1" applyAlignment="1">
      <alignment horizontal="center" vertical="top" wrapText="1"/>
    </xf>
    <xf numFmtId="2" fontId="4" fillId="0" borderId="20" xfId="0" applyNumberFormat="1" applyFont="1" applyFill="1" applyBorder="1" applyAlignment="1">
      <alignment horizontal="right" vertical="top" shrinkToFit="1"/>
    </xf>
    <xf numFmtId="2" fontId="4" fillId="7" borderId="20" xfId="0" applyNumberFormat="1" applyFont="1" applyFill="1" applyBorder="1" applyAlignment="1">
      <alignment horizontal="right" vertical="top" shrinkToFit="1"/>
    </xf>
    <xf numFmtId="0" fontId="0" fillId="0" borderId="19" xfId="0" applyFill="1" applyBorder="1" applyAlignment="1">
      <alignment horizontal="left" vertical="top"/>
    </xf>
    <xf numFmtId="0" fontId="18" fillId="0" borderId="19" xfId="0" applyFont="1" applyFill="1" applyBorder="1" applyAlignment="1">
      <alignment horizontal="center" vertical="top"/>
    </xf>
    <xf numFmtId="0" fontId="1" fillId="5" borderId="21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right" vertical="top" shrinkToFit="1"/>
    </xf>
    <xf numFmtId="2" fontId="4" fillId="7" borderId="2" xfId="0" applyNumberFormat="1" applyFont="1" applyFill="1" applyBorder="1" applyAlignment="1">
      <alignment horizontal="right" vertical="top" shrinkToFit="1"/>
    </xf>
    <xf numFmtId="0" fontId="3" fillId="6" borderId="2" xfId="0" applyFont="1" applyFill="1" applyBorder="1" applyAlignment="1">
      <alignment horizontal="center" vertical="top" wrapText="1"/>
    </xf>
    <xf numFmtId="0" fontId="0" fillId="4" borderId="19" xfId="0" applyFill="1" applyBorder="1" applyAlignment="1">
      <alignment horizontal="left" wrapText="1"/>
    </xf>
    <xf numFmtId="0" fontId="1" fillId="4" borderId="19" xfId="0" applyFont="1" applyFill="1" applyBorder="1" applyAlignment="1">
      <alignment horizontal="right" vertical="top" wrapText="1" indent="1"/>
    </xf>
    <xf numFmtId="4" fontId="2" fillId="4" borderId="19" xfId="0" applyNumberFormat="1" applyFont="1" applyFill="1" applyBorder="1" applyAlignment="1">
      <alignment horizontal="right" vertical="top" shrinkToFit="1"/>
    </xf>
    <xf numFmtId="0" fontId="3" fillId="0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right" vertical="center" shrinkToFit="1"/>
    </xf>
    <xf numFmtId="2" fontId="4" fillId="7" borderId="2" xfId="0" applyNumberFormat="1" applyFont="1" applyFill="1" applyBorder="1" applyAlignment="1">
      <alignment horizontal="right" vertical="center" shrinkToFit="1"/>
    </xf>
    <xf numFmtId="0" fontId="1" fillId="4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 wrapText="1"/>
    </xf>
    <xf numFmtId="1" fontId="4" fillId="7" borderId="20" xfId="0" applyNumberFormat="1" applyFont="1" applyFill="1" applyBorder="1" applyAlignment="1">
      <alignment horizontal="center" vertical="center" shrinkToFit="1"/>
    </xf>
    <xf numFmtId="0" fontId="0" fillId="7" borderId="20" xfId="0" applyFill="1" applyBorder="1" applyAlignment="1">
      <alignment horizontal="left" vertical="top" wrapText="1"/>
    </xf>
    <xf numFmtId="0" fontId="3" fillId="7" borderId="20" xfId="0" applyFont="1" applyFill="1" applyBorder="1" applyAlignment="1">
      <alignment horizontal="center" vertical="center" wrapText="1"/>
    </xf>
    <xf numFmtId="2" fontId="4" fillId="0" borderId="20" xfId="0" applyNumberFormat="1" applyFont="1" applyFill="1" applyBorder="1" applyAlignment="1">
      <alignment horizontal="right" vertical="center" shrinkToFit="1"/>
    </xf>
    <xf numFmtId="2" fontId="4" fillId="7" borderId="20" xfId="0" applyNumberFormat="1" applyFont="1" applyFill="1" applyBorder="1" applyAlignment="1">
      <alignment horizontal="right" vertical="center" shrinkToFit="1"/>
    </xf>
    <xf numFmtId="4" fontId="18" fillId="0" borderId="19" xfId="0" applyNumberFormat="1" applyFont="1" applyFill="1" applyBorder="1" applyAlignment="1">
      <alignment horizontal="right" vertical="top"/>
    </xf>
    <xf numFmtId="164" fontId="2" fillId="3" borderId="22" xfId="0" applyNumberFormat="1" applyFont="1" applyFill="1" applyBorder="1" applyAlignment="1">
      <alignment horizontal="left" vertical="top" shrinkToFit="1"/>
    </xf>
    <xf numFmtId="164" fontId="2" fillId="3" borderId="23" xfId="0" applyNumberFormat="1" applyFont="1" applyFill="1" applyBorder="1" applyAlignment="1">
      <alignment horizontal="left" vertical="top" shrinkToFit="1"/>
    </xf>
    <xf numFmtId="0" fontId="1" fillId="3" borderId="24" xfId="0" applyFont="1" applyFill="1" applyBorder="1" applyAlignment="1">
      <alignment horizontal="left" vertical="top" wrapText="1" indent="8"/>
    </xf>
    <xf numFmtId="0" fontId="1" fillId="3" borderId="25" xfId="0" applyFont="1" applyFill="1" applyBorder="1" applyAlignment="1">
      <alignment horizontal="left" vertical="top" wrapText="1" indent="8"/>
    </xf>
    <xf numFmtId="0" fontId="1" fillId="3" borderId="23" xfId="0" applyFont="1" applyFill="1" applyBorder="1" applyAlignment="1">
      <alignment horizontal="left" vertical="top" wrapText="1" indent="8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164" fontId="2" fillId="3" borderId="4" xfId="0" applyNumberFormat="1" applyFont="1" applyFill="1" applyBorder="1" applyAlignment="1">
      <alignment horizontal="left" vertical="top" shrinkToFit="1"/>
    </xf>
    <xf numFmtId="164" fontId="2" fillId="3" borderId="5" xfId="0" applyNumberFormat="1" applyFont="1" applyFill="1" applyBorder="1" applyAlignment="1">
      <alignment horizontal="left" vertical="top" shrinkToFit="1"/>
    </xf>
    <xf numFmtId="0" fontId="1" fillId="3" borderId="6" xfId="0" applyFont="1" applyFill="1" applyBorder="1" applyAlignment="1">
      <alignment horizontal="left" vertical="top" wrapText="1" indent="8"/>
    </xf>
    <xf numFmtId="0" fontId="1" fillId="3" borderId="7" xfId="0" applyFont="1" applyFill="1" applyBorder="1" applyAlignment="1">
      <alignment horizontal="left" vertical="top" wrapText="1" indent="8"/>
    </xf>
    <xf numFmtId="0" fontId="1" fillId="3" borderId="8" xfId="0" applyFont="1" applyFill="1" applyBorder="1" applyAlignment="1">
      <alignment horizontal="left" vertical="top" wrapText="1" indent="8"/>
    </xf>
    <xf numFmtId="4" fontId="2" fillId="3" borderId="6" xfId="0" applyNumberFormat="1" applyFont="1" applyFill="1" applyBorder="1" applyAlignment="1">
      <alignment horizontal="right" vertical="top" shrinkToFit="1"/>
    </xf>
    <xf numFmtId="4" fontId="2" fillId="3" borderId="7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1432559</xdr:colOff>
      <xdr:row>0</xdr:row>
      <xdr:rowOff>0</xdr:rowOff>
    </xdr:from>
    <xdr:ext cx="7764780" cy="127000"/>
    <xdr:grpSp>
      <xdr:nvGrpSpPr>
        <xdr:cNvPr id="2" name="Group 2"/>
        <xdr:cNvGrpSpPr/>
      </xdr:nvGrpSpPr>
      <xdr:grpSpPr>
        <a:xfrm>
          <a:off x="1432559" y="0"/>
          <a:ext cx="7764780" cy="127000"/>
          <a:chOff x="0" y="0"/>
          <a:chExt cx="7764780" cy="127000"/>
        </a:xfrm>
      </xdr:grpSpPr>
      <xdr:sp macro="" textlink="">
        <xdr:nvSpPr>
          <xdr:cNvPr id="3" name="Shape 3"/>
          <xdr:cNvSpPr/>
        </xdr:nvSpPr>
        <xdr:spPr>
          <a:xfrm>
            <a:off x="0" y="45"/>
            <a:ext cx="7764780" cy="127000"/>
          </a:xfrm>
          <a:custGeom>
            <a:avLst/>
            <a:gdLst/>
            <a:ahLst/>
            <a:cxnLst/>
            <a:rect l="0" t="0" r="0" b="0"/>
            <a:pathLst>
              <a:path w="7764780" h="127000">
                <a:moveTo>
                  <a:pt x="7763256" y="126492"/>
                </a:moveTo>
                <a:lnTo>
                  <a:pt x="3048" y="126492"/>
                </a:lnTo>
                <a:lnTo>
                  <a:pt x="0" y="124968"/>
                </a:lnTo>
                <a:lnTo>
                  <a:pt x="0" y="1524"/>
                </a:lnTo>
                <a:lnTo>
                  <a:pt x="3048" y="0"/>
                </a:lnTo>
                <a:lnTo>
                  <a:pt x="7763256" y="0"/>
                </a:lnTo>
                <a:lnTo>
                  <a:pt x="7764780" y="1524"/>
                </a:lnTo>
                <a:lnTo>
                  <a:pt x="7764780" y="3048"/>
                </a:lnTo>
                <a:lnTo>
                  <a:pt x="7620" y="3048"/>
                </a:lnTo>
                <a:lnTo>
                  <a:pt x="4572" y="7620"/>
                </a:lnTo>
                <a:lnTo>
                  <a:pt x="7620" y="7620"/>
                </a:lnTo>
                <a:lnTo>
                  <a:pt x="7620" y="118872"/>
                </a:lnTo>
                <a:lnTo>
                  <a:pt x="4572" y="118872"/>
                </a:lnTo>
                <a:lnTo>
                  <a:pt x="7620" y="123444"/>
                </a:lnTo>
                <a:lnTo>
                  <a:pt x="7764780" y="123444"/>
                </a:lnTo>
                <a:lnTo>
                  <a:pt x="7764780" y="124968"/>
                </a:lnTo>
                <a:lnTo>
                  <a:pt x="7763256" y="126492"/>
                </a:lnTo>
                <a:close/>
              </a:path>
              <a:path w="7764780" h="127000">
                <a:moveTo>
                  <a:pt x="7620" y="7620"/>
                </a:moveTo>
                <a:lnTo>
                  <a:pt x="4572" y="7620"/>
                </a:lnTo>
                <a:lnTo>
                  <a:pt x="7620" y="3048"/>
                </a:lnTo>
                <a:lnTo>
                  <a:pt x="7620" y="7620"/>
                </a:lnTo>
                <a:close/>
              </a:path>
              <a:path w="7764780" h="127000">
                <a:moveTo>
                  <a:pt x="7757160" y="7620"/>
                </a:moveTo>
                <a:lnTo>
                  <a:pt x="7620" y="7620"/>
                </a:lnTo>
                <a:lnTo>
                  <a:pt x="7620" y="3048"/>
                </a:lnTo>
                <a:lnTo>
                  <a:pt x="7757160" y="3048"/>
                </a:lnTo>
                <a:lnTo>
                  <a:pt x="7757160" y="7620"/>
                </a:lnTo>
                <a:close/>
              </a:path>
              <a:path w="7764780" h="127000">
                <a:moveTo>
                  <a:pt x="7757160" y="123444"/>
                </a:moveTo>
                <a:lnTo>
                  <a:pt x="7757160" y="3048"/>
                </a:lnTo>
                <a:lnTo>
                  <a:pt x="7761732" y="7620"/>
                </a:lnTo>
                <a:lnTo>
                  <a:pt x="7764780" y="7620"/>
                </a:lnTo>
                <a:lnTo>
                  <a:pt x="7764780" y="118872"/>
                </a:lnTo>
                <a:lnTo>
                  <a:pt x="7761732" y="118872"/>
                </a:lnTo>
                <a:lnTo>
                  <a:pt x="7757160" y="123444"/>
                </a:lnTo>
                <a:close/>
              </a:path>
              <a:path w="7764780" h="127000">
                <a:moveTo>
                  <a:pt x="7764780" y="7620"/>
                </a:moveTo>
                <a:lnTo>
                  <a:pt x="7761732" y="7620"/>
                </a:lnTo>
                <a:lnTo>
                  <a:pt x="7757160" y="3048"/>
                </a:lnTo>
                <a:lnTo>
                  <a:pt x="7764780" y="3048"/>
                </a:lnTo>
                <a:lnTo>
                  <a:pt x="7764780" y="7620"/>
                </a:lnTo>
                <a:close/>
              </a:path>
              <a:path w="7764780" h="127000">
                <a:moveTo>
                  <a:pt x="7620" y="123444"/>
                </a:moveTo>
                <a:lnTo>
                  <a:pt x="4572" y="118872"/>
                </a:lnTo>
                <a:lnTo>
                  <a:pt x="7620" y="118872"/>
                </a:lnTo>
                <a:lnTo>
                  <a:pt x="7620" y="123444"/>
                </a:lnTo>
                <a:close/>
              </a:path>
              <a:path w="7764780" h="127000">
                <a:moveTo>
                  <a:pt x="7757160" y="123444"/>
                </a:moveTo>
                <a:lnTo>
                  <a:pt x="7620" y="123444"/>
                </a:lnTo>
                <a:lnTo>
                  <a:pt x="7620" y="118872"/>
                </a:lnTo>
                <a:lnTo>
                  <a:pt x="7757160" y="118872"/>
                </a:lnTo>
                <a:lnTo>
                  <a:pt x="7757160" y="123444"/>
                </a:lnTo>
                <a:close/>
              </a:path>
              <a:path w="7764780" h="127000">
                <a:moveTo>
                  <a:pt x="7764780" y="123444"/>
                </a:moveTo>
                <a:lnTo>
                  <a:pt x="7757160" y="123444"/>
                </a:lnTo>
                <a:lnTo>
                  <a:pt x="7761732" y="118872"/>
                </a:lnTo>
                <a:lnTo>
                  <a:pt x="7764780" y="118872"/>
                </a:lnTo>
                <a:lnTo>
                  <a:pt x="7764780" y="123444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Textbox 4"/>
          <xdr:cNvSpPr txBox="1"/>
        </xdr:nvSpPr>
        <xdr:spPr>
          <a:xfrm>
            <a:off x="0" y="0"/>
            <a:ext cx="7764780" cy="1270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50" b="0">
                <a:latin typeface="Arial MT"/>
                <a:cs typeface="Arial MT"/>
              </a:rPr>
              <a:t>Para</a:t>
            </a:r>
            <a:r>
              <a:rPr sz="750" b="0" spc="-20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ela</a:t>
            </a:r>
            <a:r>
              <a:rPr sz="750" b="0" spc="-15">
                <a:latin typeface="Arial MT"/>
                <a:cs typeface="Arial MT"/>
              </a:rPr>
              <a:t>b</a:t>
            </a:r>
            <a:r>
              <a:rPr sz="750" b="0" spc="-5">
                <a:latin typeface="Arial MT"/>
                <a:cs typeface="Arial MT"/>
              </a:rPr>
              <a:t>o</a:t>
            </a:r>
            <a:r>
              <a:rPr sz="750" b="0" spc="5">
                <a:latin typeface="Arial MT"/>
                <a:cs typeface="Arial MT"/>
              </a:rPr>
              <a:t>r</a:t>
            </a:r>
            <a:r>
              <a:rPr sz="750" b="0" spc="-1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ç</a:t>
            </a:r>
            <a:r>
              <a:rPr sz="750" b="0" spc="-5">
                <a:latin typeface="Arial MT"/>
                <a:cs typeface="Arial MT"/>
              </a:rPr>
              <a:t>ã</a:t>
            </a:r>
            <a:r>
              <a:rPr sz="750" b="0" spc="0">
                <a:latin typeface="Arial MT"/>
                <a:cs typeface="Arial MT"/>
              </a:rPr>
              <a:t>o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d</a:t>
            </a:r>
            <a:r>
              <a:rPr sz="750" b="0" spc="-15">
                <a:latin typeface="Arial MT"/>
                <a:cs typeface="Arial MT"/>
              </a:rPr>
              <a:t>e</a:t>
            </a:r>
            <a:r>
              <a:rPr sz="750" b="0" spc="-10">
                <a:latin typeface="Arial MT"/>
                <a:cs typeface="Arial MT"/>
              </a:rPr>
              <a:t>s</a:t>
            </a:r>
            <a:r>
              <a:rPr sz="750" b="0" spc="5">
                <a:latin typeface="Arial MT"/>
                <a:cs typeface="Arial MT"/>
              </a:rPr>
              <a:t>t</a:t>
            </a:r>
            <a:r>
              <a:rPr sz="750" b="0" spc="0">
                <a:latin typeface="Arial MT"/>
                <a:cs typeface="Arial MT"/>
              </a:rPr>
              <a:t>e 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r</a:t>
            </a:r>
            <a:r>
              <a:rPr sz="750" b="0" spc="-10">
                <a:latin typeface="Arial MT"/>
                <a:cs typeface="Arial MT"/>
              </a:rPr>
              <a:t>ç</a:t>
            </a:r>
            <a:r>
              <a:rPr sz="750" b="0" spc="-1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m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5">
                <a:latin typeface="Arial MT"/>
                <a:cs typeface="Arial MT"/>
              </a:rPr>
              <a:t>n</a:t>
            </a:r>
            <a:r>
              <a:rPr sz="750" b="0" spc="5">
                <a:latin typeface="Arial MT"/>
                <a:cs typeface="Arial MT"/>
              </a:rPr>
              <a:t>t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,</a:t>
            </a:r>
            <a:r>
              <a:rPr sz="750" b="0" spc="20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f</a:t>
            </a:r>
            <a:r>
              <a:rPr sz="750" b="0" spc="0">
                <a:latin typeface="Arial MT"/>
                <a:cs typeface="Arial MT"/>
              </a:rPr>
              <a:t>or</a:t>
            </a:r>
            <a:r>
              <a:rPr sz="750" b="0" spc="-15">
                <a:latin typeface="Arial MT"/>
                <a:cs typeface="Arial MT"/>
              </a:rPr>
              <a:t>a</a:t>
            </a:r>
            <a:r>
              <a:rPr sz="750" b="0" spc="0">
                <a:latin typeface="Arial MT"/>
                <a:cs typeface="Arial MT"/>
              </a:rPr>
              <a:t>m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-15">
                <a:latin typeface="Arial MT"/>
                <a:cs typeface="Arial MT"/>
              </a:rPr>
              <a:t>u</a:t>
            </a:r>
            <a:r>
              <a:rPr sz="750" b="0" spc="5">
                <a:latin typeface="Arial MT"/>
                <a:cs typeface="Arial MT"/>
              </a:rPr>
              <a:t>t</a:t>
            </a:r>
            <a:r>
              <a:rPr sz="750" b="0" spc="0">
                <a:latin typeface="Arial MT"/>
                <a:cs typeface="Arial MT"/>
              </a:rPr>
              <a:t>ili</a:t>
            </a:r>
            <a:r>
              <a:rPr sz="750" b="0" spc="-25">
                <a:latin typeface="Arial MT"/>
                <a:cs typeface="Arial MT"/>
              </a:rPr>
              <a:t>z</a:t>
            </a:r>
            <a:r>
              <a:rPr sz="750" b="0" spc="0">
                <a:latin typeface="Arial MT"/>
                <a:cs typeface="Arial MT"/>
              </a:rPr>
              <a:t>ados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s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5">
                <a:latin typeface="Arial MT"/>
                <a:cs typeface="Arial MT"/>
              </a:rPr>
              <a:t>n</a:t>
            </a:r>
            <a:r>
              <a:rPr sz="750" b="0" spc="5">
                <a:latin typeface="Arial MT"/>
                <a:cs typeface="Arial MT"/>
              </a:rPr>
              <a:t>c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r</a:t>
            </a:r>
            <a:r>
              <a:rPr sz="750" b="0" spc="-15">
                <a:latin typeface="Arial MT"/>
                <a:cs typeface="Arial MT"/>
              </a:rPr>
              <a:t>g</a:t>
            </a:r>
            <a:r>
              <a:rPr sz="750" b="0" spc="-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s </a:t>
            </a:r>
            <a:r>
              <a:rPr sz="750" b="0" spc="5">
                <a:latin typeface="Arial MT"/>
                <a:cs typeface="Arial MT"/>
              </a:rPr>
              <a:t>s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5">
                <a:latin typeface="Arial MT"/>
                <a:cs typeface="Arial MT"/>
              </a:rPr>
              <a:t>c</a:t>
            </a:r>
            <a:r>
              <a:rPr sz="750" b="0" spc="0">
                <a:latin typeface="Arial MT"/>
                <a:cs typeface="Arial MT"/>
              </a:rPr>
              <a:t>i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-10">
                <a:latin typeface="Arial MT"/>
                <a:cs typeface="Arial MT"/>
              </a:rPr>
              <a:t>i</a:t>
            </a:r>
            <a:r>
              <a:rPr sz="750" b="0" spc="0">
                <a:latin typeface="Arial MT"/>
                <a:cs typeface="Arial MT"/>
              </a:rPr>
              <a:t>s</a:t>
            </a:r>
            <a:r>
              <a:rPr sz="750" b="0" spc="-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do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-15">
                <a:latin typeface="Arial MT"/>
                <a:cs typeface="Arial MT"/>
              </a:rPr>
              <a:t>S</a:t>
            </a:r>
            <a:r>
              <a:rPr sz="750" b="0" spc="5">
                <a:latin typeface="Arial MT"/>
                <a:cs typeface="Arial MT"/>
              </a:rPr>
              <a:t>I</a:t>
            </a:r>
            <a:r>
              <a:rPr sz="750" b="0" spc="-10">
                <a:latin typeface="Arial MT"/>
                <a:cs typeface="Arial MT"/>
              </a:rPr>
              <a:t>N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15">
                <a:latin typeface="Arial MT"/>
                <a:cs typeface="Arial MT"/>
              </a:rPr>
              <a:t>P</a:t>
            </a:r>
            <a:r>
              <a:rPr sz="750" b="0" spc="0">
                <a:latin typeface="Arial MT"/>
                <a:cs typeface="Arial MT"/>
              </a:rPr>
              <a:t>I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p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r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1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5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U</a:t>
            </a:r>
            <a:r>
              <a:rPr sz="750" b="0" spc="0">
                <a:latin typeface="Arial MT"/>
                <a:cs typeface="Arial MT"/>
              </a:rPr>
              <a:t>n</a:t>
            </a:r>
            <a:r>
              <a:rPr sz="750" b="0" spc="5">
                <a:latin typeface="Arial MT"/>
                <a:cs typeface="Arial MT"/>
              </a:rPr>
              <a:t>i</a:t>
            </a:r>
            <a:r>
              <a:rPr sz="750" b="0" spc="-5">
                <a:latin typeface="Arial MT"/>
                <a:cs typeface="Arial MT"/>
              </a:rPr>
              <a:t>d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15">
                <a:latin typeface="Arial MT"/>
                <a:cs typeface="Arial MT"/>
              </a:rPr>
              <a:t>d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da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F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5">
                <a:latin typeface="Arial MT"/>
                <a:cs typeface="Arial MT"/>
              </a:rPr>
              <a:t>d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0">
                <a:latin typeface="Arial MT"/>
                <a:cs typeface="Arial MT"/>
              </a:rPr>
              <a:t>r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ç</a:t>
            </a:r>
            <a:r>
              <a:rPr sz="750" b="0" spc="0">
                <a:latin typeface="Arial MT"/>
                <a:cs typeface="Arial MT"/>
              </a:rPr>
              <a:t>ão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i</a:t>
            </a:r>
            <a:r>
              <a:rPr sz="750" b="0" spc="-15">
                <a:latin typeface="Arial MT"/>
                <a:cs typeface="Arial MT"/>
              </a:rPr>
              <a:t>nd</a:t>
            </a:r>
            <a:r>
              <a:rPr sz="750" b="0" spc="-25">
                <a:latin typeface="Arial MT"/>
                <a:cs typeface="Arial MT"/>
              </a:rPr>
              <a:t>i</a:t>
            </a:r>
            <a:r>
              <a:rPr sz="750" b="0" spc="-10">
                <a:latin typeface="Arial MT"/>
                <a:cs typeface="Arial MT"/>
              </a:rPr>
              <a:t>c</a:t>
            </a:r>
            <a:r>
              <a:rPr sz="750" b="0" spc="-15">
                <a:latin typeface="Arial MT"/>
                <a:cs typeface="Arial MT"/>
              </a:rPr>
              <a:t>ad</a:t>
            </a:r>
            <a:r>
              <a:rPr sz="750" b="0" spc="-30">
                <a:latin typeface="Arial MT"/>
                <a:cs typeface="Arial MT"/>
              </a:rPr>
              <a:t>a</a:t>
            </a:r>
            <a:r>
              <a:rPr sz="750" b="0" spc="0">
                <a:latin typeface="Arial MT"/>
                <a:cs typeface="Arial MT"/>
              </a:rPr>
              <a:t>.</a:t>
            </a: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5318760</xdr:colOff>
      <xdr:row>0</xdr:row>
      <xdr:rowOff>100425</xdr:rowOff>
    </xdr:from>
    <xdr:ext cx="3126105" cy="7620"/>
    <xdr:sp macro="" textlink="">
      <xdr:nvSpPr>
        <xdr:cNvPr id="5" name="Shape 5"/>
        <xdr:cNvSpPr/>
      </xdr:nvSpPr>
      <xdr:spPr>
        <a:xfrm>
          <a:off x="0" y="0"/>
          <a:ext cx="3126105" cy="7620"/>
        </a:xfrm>
        <a:custGeom>
          <a:avLst/>
          <a:gdLst/>
          <a:ahLst/>
          <a:cxnLst/>
          <a:rect l="0" t="0" r="0" b="0"/>
          <a:pathLst>
            <a:path w="3126105" h="7620">
              <a:moveTo>
                <a:pt x="3125723" y="7620"/>
              </a:moveTo>
              <a:lnTo>
                <a:pt x="0" y="7620"/>
              </a:lnTo>
              <a:lnTo>
                <a:pt x="0" y="0"/>
              </a:lnTo>
              <a:lnTo>
                <a:pt x="3125723" y="0"/>
              </a:lnTo>
              <a:lnTo>
                <a:pt x="3125723" y="762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defaultRowHeight="12.75" x14ac:dyDescent="0.2"/>
  <cols>
    <col min="1" max="1" width="24.6640625" customWidth="1"/>
    <col min="2" max="2" width="13.5" customWidth="1"/>
    <col min="3" max="3" width="57.5" customWidth="1"/>
    <col min="4" max="4" width="71.1640625" customWidth="1"/>
  </cols>
  <sheetData>
    <row r="1" spans="1:4" ht="18" customHeight="1" x14ac:dyDescent="0.2">
      <c r="A1" s="1" t="s">
        <v>0</v>
      </c>
      <c r="B1" s="2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defaultRowHeight="12.75" x14ac:dyDescent="0.2"/>
  <cols>
    <col min="1" max="1" width="24.6640625" customWidth="1"/>
    <col min="2" max="2" width="13.5" customWidth="1"/>
    <col min="3" max="3" width="57.5" customWidth="1"/>
    <col min="4" max="4" width="71.1640625" customWidth="1"/>
  </cols>
  <sheetData>
    <row r="1" spans="1:4" ht="18" customHeight="1" x14ac:dyDescent="0.2">
      <c r="A1" s="1" t="s">
        <v>0</v>
      </c>
      <c r="B1" s="2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/>
  </sheetViews>
  <sheetFormatPr defaultRowHeight="12.75" x14ac:dyDescent="0.2"/>
  <cols>
    <col min="1" max="1" width="24.6640625" customWidth="1"/>
    <col min="2" max="2" width="13.5" customWidth="1"/>
    <col min="3" max="3" width="57.5" customWidth="1"/>
    <col min="4" max="4" width="35.1640625" customWidth="1"/>
    <col min="5" max="5" width="9.33203125" customWidth="1"/>
    <col min="6" max="6" width="12.6640625" customWidth="1"/>
    <col min="7" max="7" width="14" customWidth="1"/>
  </cols>
  <sheetData>
    <row r="1" spans="1:7" ht="18" customHeight="1" x14ac:dyDescent="0.2">
      <c r="A1" s="3" t="s">
        <v>4</v>
      </c>
      <c r="B1" s="3" t="s">
        <v>5</v>
      </c>
      <c r="C1" s="3" t="s">
        <v>6</v>
      </c>
      <c r="D1" s="3" t="s">
        <v>7</v>
      </c>
      <c r="E1" s="4" t="s">
        <v>8</v>
      </c>
      <c r="F1" s="5" t="s">
        <v>9</v>
      </c>
      <c r="G1" s="6" t="s">
        <v>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3" sqref="A3:J8"/>
    </sheetView>
  </sheetViews>
  <sheetFormatPr defaultRowHeight="12.75" x14ac:dyDescent="0.2"/>
  <cols>
    <col min="1" max="1" width="10.83203125" customWidth="1"/>
    <col min="2" max="3" width="13.5" customWidth="1"/>
    <col min="4" max="4" width="57.5" customWidth="1"/>
    <col min="5" max="5" width="9.33203125" customWidth="1"/>
    <col min="6" max="6" width="12.83203125" customWidth="1"/>
    <col min="7" max="7" width="12.6640625" customWidth="1"/>
    <col min="8" max="8" width="9.33203125" customWidth="1"/>
    <col min="9" max="9" width="12.83203125" customWidth="1"/>
    <col min="10" max="10" width="13.5" customWidth="1"/>
  </cols>
  <sheetData>
    <row r="1" spans="1:10" ht="23.1" customHeight="1" x14ac:dyDescent="0.2">
      <c r="A1" s="7" t="s">
        <v>11</v>
      </c>
      <c r="B1" s="7" t="s">
        <v>12</v>
      </c>
      <c r="C1" s="7" t="s">
        <v>13</v>
      </c>
      <c r="D1" s="7" t="s">
        <v>14</v>
      </c>
      <c r="E1" s="7" t="s">
        <v>15</v>
      </c>
      <c r="F1" s="8" t="s">
        <v>16</v>
      </c>
      <c r="G1" s="9" t="s">
        <v>17</v>
      </c>
      <c r="H1" s="7" t="s">
        <v>18</v>
      </c>
      <c r="I1" s="9" t="s">
        <v>19</v>
      </c>
      <c r="J1" s="8" t="s">
        <v>20</v>
      </c>
    </row>
    <row r="2" spans="1:10" ht="9" customHeight="1" x14ac:dyDescent="0.2">
      <c r="A2" s="94" t="s">
        <v>66</v>
      </c>
      <c r="B2" s="95"/>
      <c r="C2" s="95"/>
      <c r="D2" s="95"/>
      <c r="E2" s="95"/>
      <c r="F2" s="95"/>
      <c r="G2" s="95"/>
      <c r="H2" s="95"/>
      <c r="I2" s="95"/>
      <c r="J2" s="96"/>
    </row>
    <row r="3" spans="1:10" ht="33.6" customHeight="1" x14ac:dyDescent="0.2"/>
    <row r="4" spans="1:10" ht="16.7" customHeight="1" x14ac:dyDescent="0.2"/>
    <row r="5" spans="1:10" ht="16.7" customHeight="1" x14ac:dyDescent="0.2"/>
    <row r="6" spans="1:10" ht="9" customHeight="1" x14ac:dyDescent="0.2"/>
    <row r="7" spans="1:10" ht="25.35" customHeight="1" x14ac:dyDescent="0.2"/>
    <row r="8" spans="1:10" ht="18.600000000000001" customHeight="1" x14ac:dyDescent="0.2"/>
  </sheetData>
  <mergeCells count="1">
    <mergeCell ref="A2:J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170" customWidth="1"/>
  </cols>
  <sheetData>
    <row r="1" spans="1:1" ht="9.75" customHeight="1" x14ac:dyDescent="0.2">
      <c r="A1" s="36" t="s">
        <v>143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1" width="167.1640625" customWidth="1"/>
  </cols>
  <sheetData>
    <row r="1" spans="1:1" ht="9.75" customHeight="1" x14ac:dyDescent="0.2">
      <c r="A1" s="37" t="s">
        <v>144</v>
      </c>
    </row>
    <row r="2" spans="1:1" ht="25.35" customHeight="1" x14ac:dyDescent="0.2">
      <c r="A2" s="3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1" width="167.1640625" customWidth="1"/>
  </cols>
  <sheetData>
    <row r="1" spans="1:1" ht="9.75" customHeight="1" x14ac:dyDescent="0.2">
      <c r="A1" s="39" t="s">
        <v>145</v>
      </c>
    </row>
    <row r="2" spans="1:1" ht="9.75" customHeight="1" x14ac:dyDescent="0.2">
      <c r="A2" s="15" t="s">
        <v>146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170" customWidth="1"/>
  </cols>
  <sheetData>
    <row r="1" spans="1:1" ht="45" customHeight="1" x14ac:dyDescent="0.2">
      <c r="A1" s="40" t="s">
        <v>147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/>
  </sheetViews>
  <sheetFormatPr defaultRowHeight="12.75" x14ac:dyDescent="0.2"/>
  <cols>
    <col min="1" max="1" width="24.6640625" customWidth="1"/>
    <col min="2" max="2" width="13.5" customWidth="1"/>
    <col min="3" max="3" width="57.5" customWidth="1"/>
    <col min="4" max="4" width="35.1640625" customWidth="1"/>
    <col min="5" max="5" width="9.33203125" customWidth="1"/>
    <col min="6" max="6" width="12.6640625" customWidth="1"/>
    <col min="7" max="7" width="14" customWidth="1"/>
  </cols>
  <sheetData>
    <row r="1" spans="1:7" ht="18" customHeight="1" x14ac:dyDescent="0.2">
      <c r="A1" s="3" t="s">
        <v>4</v>
      </c>
      <c r="B1" s="3" t="s">
        <v>5</v>
      </c>
      <c r="C1" s="3" t="s">
        <v>6</v>
      </c>
      <c r="D1" s="3" t="s">
        <v>7</v>
      </c>
      <c r="E1" s="4" t="s">
        <v>8</v>
      </c>
      <c r="F1" s="5" t="s">
        <v>9</v>
      </c>
      <c r="G1" s="6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D3" sqref="D3"/>
    </sheetView>
  </sheetViews>
  <sheetFormatPr defaultRowHeight="12.75" x14ac:dyDescent="0.2"/>
  <cols>
    <col min="1" max="1" width="10.83203125" customWidth="1"/>
    <col min="2" max="3" width="13.5" customWidth="1"/>
    <col min="4" max="4" width="57.5" customWidth="1"/>
    <col min="5" max="5" width="9.33203125" customWidth="1"/>
    <col min="6" max="6" width="12.83203125" customWidth="1"/>
    <col min="7" max="7" width="12.6640625" customWidth="1"/>
    <col min="8" max="8" width="9.33203125" customWidth="1"/>
    <col min="9" max="9" width="12.83203125" customWidth="1"/>
    <col min="10" max="10" width="13.5" customWidth="1"/>
  </cols>
  <sheetData>
    <row r="1" spans="1:10" ht="16.5" thickBot="1" x14ac:dyDescent="0.25">
      <c r="A1" s="49"/>
      <c r="B1" s="50"/>
      <c r="C1" s="50"/>
      <c r="D1" s="51" t="s">
        <v>148</v>
      </c>
      <c r="E1" s="50"/>
      <c r="F1" s="50"/>
      <c r="G1" s="50"/>
      <c r="H1" s="50"/>
      <c r="I1" s="50"/>
      <c r="J1" s="52"/>
    </row>
    <row r="2" spans="1:10" x14ac:dyDescent="0.2">
      <c r="A2" s="47" t="s">
        <v>149</v>
      </c>
      <c r="D2" s="53" t="s">
        <v>151</v>
      </c>
      <c r="J2" s="44"/>
    </row>
    <row r="3" spans="1:10" ht="13.5" thickBot="1" x14ac:dyDescent="0.25">
      <c r="A3" s="48" t="s">
        <v>150</v>
      </c>
      <c r="B3" s="45"/>
      <c r="C3" s="45"/>
      <c r="D3" s="54" t="s">
        <v>159</v>
      </c>
      <c r="E3" s="45"/>
      <c r="F3" s="45"/>
      <c r="G3" s="45"/>
      <c r="H3" s="45"/>
      <c r="I3" s="45"/>
      <c r="J3" s="46"/>
    </row>
    <row r="4" spans="1:10" ht="30.75" customHeight="1" x14ac:dyDescent="0.2">
      <c r="A4" s="41" t="s">
        <v>11</v>
      </c>
      <c r="B4" s="41" t="s">
        <v>12</v>
      </c>
      <c r="C4" s="41" t="s">
        <v>13</v>
      </c>
      <c r="D4" s="41" t="s">
        <v>14</v>
      </c>
      <c r="E4" s="41" t="s">
        <v>15</v>
      </c>
      <c r="F4" s="42" t="s">
        <v>16</v>
      </c>
      <c r="G4" s="43" t="s">
        <v>17</v>
      </c>
      <c r="H4" s="41" t="s">
        <v>158</v>
      </c>
      <c r="I4" s="43" t="s">
        <v>19</v>
      </c>
      <c r="J4" s="42" t="s">
        <v>20</v>
      </c>
    </row>
    <row r="5" spans="1:10" ht="9" customHeight="1" x14ac:dyDescent="0.2">
      <c r="A5" s="94" t="s">
        <v>21</v>
      </c>
      <c r="B5" s="95"/>
      <c r="C5" s="95"/>
      <c r="D5" s="95"/>
      <c r="E5" s="95"/>
      <c r="F5" s="95"/>
      <c r="G5" s="95"/>
      <c r="H5" s="95"/>
      <c r="I5" s="95"/>
      <c r="J5" s="96"/>
    </row>
    <row r="6" spans="1:10" ht="9" customHeight="1" x14ac:dyDescent="0.2">
      <c r="A6" s="97">
        <v>1</v>
      </c>
      <c r="B6" s="98"/>
      <c r="C6" s="99" t="s">
        <v>22</v>
      </c>
      <c r="D6" s="100"/>
      <c r="E6" s="101"/>
      <c r="F6" s="102"/>
      <c r="G6" s="103"/>
      <c r="H6" s="103"/>
      <c r="I6" s="103"/>
      <c r="J6" s="103"/>
    </row>
    <row r="7" spans="1:10" ht="9" customHeight="1" x14ac:dyDescent="0.2">
      <c r="A7" s="10" t="s">
        <v>23</v>
      </c>
      <c r="B7" s="11"/>
      <c r="C7" s="11"/>
      <c r="D7" s="65" t="s">
        <v>24</v>
      </c>
      <c r="E7" s="70"/>
      <c r="F7" s="70"/>
      <c r="G7" s="70"/>
      <c r="H7" s="70"/>
      <c r="I7" s="71"/>
      <c r="J7" s="72"/>
    </row>
    <row r="8" spans="1:10" ht="9" customHeight="1" x14ac:dyDescent="0.2">
      <c r="A8" s="15" t="s">
        <v>25</v>
      </c>
      <c r="B8" s="16" t="s">
        <v>26</v>
      </c>
      <c r="C8" s="17">
        <v>93358</v>
      </c>
      <c r="D8" s="18" t="s">
        <v>27</v>
      </c>
      <c r="E8" s="66" t="s">
        <v>28</v>
      </c>
      <c r="F8" s="67">
        <v>4.6100000000000003</v>
      </c>
      <c r="G8" s="68"/>
      <c r="H8" s="69" t="s">
        <v>29</v>
      </c>
      <c r="I8" s="67">
        <f>G8*1.2034</f>
        <v>0</v>
      </c>
      <c r="J8" s="67">
        <f>F8*I8</f>
        <v>0</v>
      </c>
    </row>
    <row r="9" spans="1:10" ht="16.7" customHeight="1" x14ac:dyDescent="0.2">
      <c r="A9" s="15" t="s">
        <v>30</v>
      </c>
      <c r="B9" s="16" t="s">
        <v>26</v>
      </c>
      <c r="C9" s="17">
        <v>96616</v>
      </c>
      <c r="D9" s="18" t="s">
        <v>31</v>
      </c>
      <c r="E9" s="19" t="s">
        <v>28</v>
      </c>
      <c r="F9" s="20">
        <v>0.77</v>
      </c>
      <c r="G9" s="21"/>
      <c r="H9" s="16" t="s">
        <v>29</v>
      </c>
      <c r="I9" s="67">
        <f t="shared" ref="I9:I11" si="0">G9*1.2034</f>
        <v>0</v>
      </c>
      <c r="J9" s="67">
        <f t="shared" ref="J9:J11" si="1">F9*I9</f>
        <v>0</v>
      </c>
    </row>
    <row r="10" spans="1:10" ht="16.7" customHeight="1" x14ac:dyDescent="0.2">
      <c r="A10" s="15" t="s">
        <v>32</v>
      </c>
      <c r="B10" s="16" t="s">
        <v>26</v>
      </c>
      <c r="C10" s="17">
        <v>96545</v>
      </c>
      <c r="D10" s="18" t="s">
        <v>33</v>
      </c>
      <c r="E10" s="19" t="s">
        <v>34</v>
      </c>
      <c r="F10" s="20">
        <v>141.06</v>
      </c>
      <c r="G10" s="21"/>
      <c r="H10" s="16" t="s">
        <v>29</v>
      </c>
      <c r="I10" s="67">
        <f t="shared" si="0"/>
        <v>0</v>
      </c>
      <c r="J10" s="67">
        <f t="shared" si="1"/>
        <v>0</v>
      </c>
    </row>
    <row r="11" spans="1:10" ht="25.35" customHeight="1" x14ac:dyDescent="0.2">
      <c r="A11" s="22" t="s">
        <v>35</v>
      </c>
      <c r="B11" s="23" t="s">
        <v>26</v>
      </c>
      <c r="C11" s="24">
        <v>94965</v>
      </c>
      <c r="D11" s="25" t="s">
        <v>36</v>
      </c>
      <c r="E11" s="26" t="s">
        <v>28</v>
      </c>
      <c r="F11" s="27">
        <v>4.6100000000000003</v>
      </c>
      <c r="G11" s="28"/>
      <c r="H11" s="23" t="s">
        <v>29</v>
      </c>
      <c r="I11" s="67">
        <f t="shared" si="0"/>
        <v>0</v>
      </c>
      <c r="J11" s="67">
        <f t="shared" si="1"/>
        <v>0</v>
      </c>
    </row>
    <row r="12" spans="1:10" ht="9" customHeight="1" x14ac:dyDescent="0.2">
      <c r="A12" s="29" t="s">
        <v>37</v>
      </c>
      <c r="B12" s="11"/>
      <c r="C12" s="11"/>
      <c r="D12" s="30" t="s">
        <v>38</v>
      </c>
      <c r="E12" s="11"/>
      <c r="F12" s="11"/>
      <c r="G12" s="11"/>
      <c r="H12" s="11"/>
      <c r="I12" s="31"/>
      <c r="J12" s="32"/>
    </row>
    <row r="13" spans="1:10" ht="9" customHeight="1" x14ac:dyDescent="0.2">
      <c r="A13" s="15" t="s">
        <v>39</v>
      </c>
      <c r="B13" s="16" t="s">
        <v>26</v>
      </c>
      <c r="C13" s="17">
        <v>93358</v>
      </c>
      <c r="D13" s="18" t="s">
        <v>27</v>
      </c>
      <c r="E13" s="19" t="s">
        <v>28</v>
      </c>
      <c r="F13" s="20">
        <v>3.27</v>
      </c>
      <c r="G13" s="21"/>
      <c r="H13" s="16" t="s">
        <v>29</v>
      </c>
      <c r="I13" s="67">
        <f t="shared" ref="I13:I17" si="2">G13*1.2034</f>
        <v>0</v>
      </c>
      <c r="J13" s="67">
        <f t="shared" ref="J13:J17" si="3">F13*I13</f>
        <v>0</v>
      </c>
    </row>
    <row r="14" spans="1:10" ht="25.35" customHeight="1" x14ac:dyDescent="0.2">
      <c r="A14" s="22" t="s">
        <v>40</v>
      </c>
      <c r="B14" s="23" t="s">
        <v>26</v>
      </c>
      <c r="C14" s="24">
        <v>100324</v>
      </c>
      <c r="D14" s="25" t="s">
        <v>41</v>
      </c>
      <c r="E14" s="26" t="s">
        <v>28</v>
      </c>
      <c r="F14" s="27">
        <v>0.55000000000000004</v>
      </c>
      <c r="G14" s="28"/>
      <c r="H14" s="23" t="s">
        <v>29</v>
      </c>
      <c r="I14" s="67">
        <f t="shared" si="2"/>
        <v>0</v>
      </c>
      <c r="J14" s="67">
        <f t="shared" si="3"/>
        <v>0</v>
      </c>
    </row>
    <row r="15" spans="1:10" ht="16.7" customHeight="1" x14ac:dyDescent="0.2">
      <c r="A15" s="15" t="s">
        <v>42</v>
      </c>
      <c r="B15" s="16" t="s">
        <v>26</v>
      </c>
      <c r="C15" s="17">
        <v>96546</v>
      </c>
      <c r="D15" s="18" t="s">
        <v>43</v>
      </c>
      <c r="E15" s="19" t="s">
        <v>34</v>
      </c>
      <c r="F15" s="20">
        <v>170.22</v>
      </c>
      <c r="G15" s="21"/>
      <c r="H15" s="16" t="s">
        <v>29</v>
      </c>
      <c r="I15" s="67">
        <f t="shared" si="2"/>
        <v>0</v>
      </c>
      <c r="J15" s="67">
        <f t="shared" si="3"/>
        <v>0</v>
      </c>
    </row>
    <row r="16" spans="1:10" ht="16.7" customHeight="1" x14ac:dyDescent="0.2">
      <c r="A16" s="15" t="s">
        <v>44</v>
      </c>
      <c r="B16" s="16" t="s">
        <v>26</v>
      </c>
      <c r="C16" s="17">
        <v>96543</v>
      </c>
      <c r="D16" s="18" t="s">
        <v>45</v>
      </c>
      <c r="E16" s="19" t="s">
        <v>34</v>
      </c>
      <c r="F16" s="20">
        <v>88.37</v>
      </c>
      <c r="G16" s="21"/>
      <c r="H16" s="16" t="s">
        <v>29</v>
      </c>
      <c r="I16" s="67">
        <f t="shared" si="2"/>
        <v>0</v>
      </c>
      <c r="J16" s="67">
        <f t="shared" si="3"/>
        <v>0</v>
      </c>
    </row>
    <row r="17" spans="1:10" ht="24.95" customHeight="1" x14ac:dyDescent="0.2">
      <c r="A17" s="22" t="s">
        <v>46</v>
      </c>
      <c r="B17" s="23" t="s">
        <v>26</v>
      </c>
      <c r="C17" s="24">
        <v>94965</v>
      </c>
      <c r="D17" s="25" t="s">
        <v>36</v>
      </c>
      <c r="E17" s="26" t="s">
        <v>28</v>
      </c>
      <c r="F17" s="27">
        <v>4.1399999999999997</v>
      </c>
      <c r="G17" s="28"/>
      <c r="H17" s="23" t="s">
        <v>29</v>
      </c>
      <c r="I17" s="67">
        <f t="shared" si="2"/>
        <v>0</v>
      </c>
      <c r="J17" s="67">
        <f t="shared" si="3"/>
        <v>0</v>
      </c>
    </row>
    <row r="18" spans="1:10" ht="9" customHeight="1" x14ac:dyDescent="0.2">
      <c r="A18" s="29" t="s">
        <v>47</v>
      </c>
      <c r="B18" s="11"/>
      <c r="C18" s="11"/>
      <c r="D18" s="30" t="s">
        <v>48</v>
      </c>
      <c r="E18" s="11"/>
      <c r="F18" s="11"/>
      <c r="G18" s="11"/>
      <c r="H18" s="11"/>
      <c r="I18" s="31"/>
      <c r="J18" s="32"/>
    </row>
    <row r="19" spans="1:10" ht="16.7" customHeight="1" x14ac:dyDescent="0.2">
      <c r="A19" s="15" t="s">
        <v>49</v>
      </c>
      <c r="B19" s="16" t="s">
        <v>26</v>
      </c>
      <c r="C19" s="17">
        <v>92269</v>
      </c>
      <c r="D19" s="18" t="s">
        <v>50</v>
      </c>
      <c r="E19" s="19" t="s">
        <v>51</v>
      </c>
      <c r="F19" s="20">
        <v>17.28</v>
      </c>
      <c r="G19" s="21"/>
      <c r="H19" s="16" t="s">
        <v>29</v>
      </c>
      <c r="I19" s="67">
        <f t="shared" ref="I19:I22" si="4">G19*1.2034</f>
        <v>0</v>
      </c>
      <c r="J19" s="67">
        <f t="shared" ref="J19:J22" si="5">F19*I19</f>
        <v>0</v>
      </c>
    </row>
    <row r="20" spans="1:10" ht="25.35" customHeight="1" x14ac:dyDescent="0.2">
      <c r="A20" s="22" t="s">
        <v>52</v>
      </c>
      <c r="B20" s="23" t="s">
        <v>26</v>
      </c>
      <c r="C20" s="24">
        <v>92762</v>
      </c>
      <c r="D20" s="25" t="s">
        <v>53</v>
      </c>
      <c r="E20" s="26" t="s">
        <v>34</v>
      </c>
      <c r="F20" s="27">
        <v>118.46</v>
      </c>
      <c r="G20" s="28"/>
      <c r="H20" s="23" t="s">
        <v>29</v>
      </c>
      <c r="I20" s="67">
        <f t="shared" si="4"/>
        <v>0</v>
      </c>
      <c r="J20" s="67">
        <f t="shared" si="5"/>
        <v>0</v>
      </c>
    </row>
    <row r="21" spans="1:10" ht="25.35" customHeight="1" x14ac:dyDescent="0.2">
      <c r="A21" s="22" t="s">
        <v>54</v>
      </c>
      <c r="B21" s="23" t="s">
        <v>26</v>
      </c>
      <c r="C21" s="24">
        <v>92759</v>
      </c>
      <c r="D21" s="25" t="s">
        <v>55</v>
      </c>
      <c r="E21" s="26" t="s">
        <v>34</v>
      </c>
      <c r="F21" s="27">
        <v>41.51</v>
      </c>
      <c r="G21" s="28"/>
      <c r="H21" s="23" t="s">
        <v>29</v>
      </c>
      <c r="I21" s="67">
        <f t="shared" si="4"/>
        <v>0</v>
      </c>
      <c r="J21" s="67">
        <f t="shared" si="5"/>
        <v>0</v>
      </c>
    </row>
    <row r="22" spans="1:10" ht="25.35" customHeight="1" x14ac:dyDescent="0.2">
      <c r="A22" s="22" t="s">
        <v>56</v>
      </c>
      <c r="B22" s="23" t="s">
        <v>26</v>
      </c>
      <c r="C22" s="24">
        <v>94965</v>
      </c>
      <c r="D22" s="25" t="s">
        <v>36</v>
      </c>
      <c r="E22" s="26" t="s">
        <v>28</v>
      </c>
      <c r="F22" s="27">
        <v>1.44</v>
      </c>
      <c r="G22" s="28"/>
      <c r="H22" s="23" t="s">
        <v>29</v>
      </c>
      <c r="I22" s="67">
        <f t="shared" si="4"/>
        <v>0</v>
      </c>
      <c r="J22" s="67">
        <f t="shared" si="5"/>
        <v>0</v>
      </c>
    </row>
    <row r="23" spans="1:10" ht="9" customHeight="1" x14ac:dyDescent="0.2">
      <c r="A23" s="29" t="s">
        <v>57</v>
      </c>
      <c r="B23" s="11"/>
      <c r="C23" s="33"/>
      <c r="D23" s="29" t="s">
        <v>58</v>
      </c>
      <c r="E23" s="11"/>
      <c r="F23" s="11"/>
      <c r="G23" s="11"/>
      <c r="H23" s="11"/>
      <c r="I23" s="31"/>
      <c r="J23" s="32"/>
    </row>
    <row r="24" spans="1:10" ht="9" customHeight="1" x14ac:dyDescent="0.2">
      <c r="A24" s="15" t="s">
        <v>59</v>
      </c>
      <c r="B24" s="16" t="s">
        <v>26</v>
      </c>
      <c r="C24" s="17">
        <v>93358</v>
      </c>
      <c r="D24" s="18" t="s">
        <v>27</v>
      </c>
      <c r="E24" s="19" t="s">
        <v>28</v>
      </c>
      <c r="F24" s="20">
        <v>0.8</v>
      </c>
      <c r="G24" s="21"/>
      <c r="H24" s="16" t="s">
        <v>29</v>
      </c>
      <c r="I24" s="67">
        <f t="shared" ref="I24:I27" si="6">G24*1.2034</f>
        <v>0</v>
      </c>
      <c r="J24" s="67">
        <f t="shared" ref="J24:J27" si="7">F24*I24</f>
        <v>0</v>
      </c>
    </row>
    <row r="25" spans="1:10" ht="16.7" customHeight="1" x14ac:dyDescent="0.2">
      <c r="A25" s="15" t="s">
        <v>60</v>
      </c>
      <c r="B25" s="16" t="s">
        <v>26</v>
      </c>
      <c r="C25" s="17">
        <v>96616</v>
      </c>
      <c r="D25" s="18" t="s">
        <v>31</v>
      </c>
      <c r="E25" s="19" t="s">
        <v>28</v>
      </c>
      <c r="F25" s="20">
        <v>0.16</v>
      </c>
      <c r="G25" s="21"/>
      <c r="H25" s="16" t="s">
        <v>29</v>
      </c>
      <c r="I25" s="67">
        <f t="shared" si="6"/>
        <v>0</v>
      </c>
      <c r="J25" s="67">
        <f t="shared" si="7"/>
        <v>0</v>
      </c>
    </row>
    <row r="26" spans="1:10" ht="16.7" customHeight="1" x14ac:dyDescent="0.2">
      <c r="A26" s="15" t="s">
        <v>61</v>
      </c>
      <c r="B26" s="16" t="s">
        <v>26</v>
      </c>
      <c r="C26" s="17">
        <v>96545</v>
      </c>
      <c r="D26" s="18" t="s">
        <v>33</v>
      </c>
      <c r="E26" s="19" t="s">
        <v>34</v>
      </c>
      <c r="F26" s="20">
        <v>29.39</v>
      </c>
      <c r="G26" s="21"/>
      <c r="H26" s="16" t="s">
        <v>29</v>
      </c>
      <c r="I26" s="67">
        <f t="shared" si="6"/>
        <v>0</v>
      </c>
      <c r="J26" s="67">
        <f t="shared" si="7"/>
        <v>0</v>
      </c>
    </row>
    <row r="27" spans="1:10" ht="25.35" customHeight="1" x14ac:dyDescent="0.2">
      <c r="A27" s="22" t="s">
        <v>62</v>
      </c>
      <c r="B27" s="23" t="s">
        <v>26</v>
      </c>
      <c r="C27" s="24">
        <v>94965</v>
      </c>
      <c r="D27" s="25" t="s">
        <v>36</v>
      </c>
      <c r="E27" s="26" t="s">
        <v>28</v>
      </c>
      <c r="F27" s="27">
        <v>0.8</v>
      </c>
      <c r="G27" s="28"/>
      <c r="H27" s="23" t="s">
        <v>29</v>
      </c>
      <c r="I27" s="67">
        <f t="shared" si="6"/>
        <v>0</v>
      </c>
      <c r="J27" s="67">
        <f t="shared" si="7"/>
        <v>0</v>
      </c>
    </row>
    <row r="28" spans="1:10" ht="9" customHeight="1" x14ac:dyDescent="0.2">
      <c r="A28" s="29" t="s">
        <v>63</v>
      </c>
      <c r="B28" s="11"/>
      <c r="C28" s="11"/>
      <c r="D28" s="29" t="s">
        <v>64</v>
      </c>
      <c r="E28" s="11"/>
      <c r="F28" s="11"/>
      <c r="G28" s="11"/>
      <c r="H28" s="11"/>
      <c r="I28" s="31"/>
      <c r="J28" s="32"/>
    </row>
    <row r="29" spans="1:10" ht="9" customHeight="1" x14ac:dyDescent="0.2">
      <c r="A29" s="55" t="s">
        <v>152</v>
      </c>
      <c r="B29" s="16" t="s">
        <v>26</v>
      </c>
      <c r="C29" s="17">
        <v>93358</v>
      </c>
      <c r="D29" s="18" t="s">
        <v>27</v>
      </c>
      <c r="E29" s="19" t="s">
        <v>28</v>
      </c>
      <c r="F29" s="20">
        <v>0.6</v>
      </c>
      <c r="G29" s="21"/>
      <c r="H29" s="16" t="s">
        <v>29</v>
      </c>
      <c r="I29" s="67">
        <f t="shared" ref="I29:I32" si="8">G29*1.2034</f>
        <v>0</v>
      </c>
      <c r="J29" s="67">
        <f t="shared" ref="J29:J32" si="9">F29*I29</f>
        <v>0</v>
      </c>
    </row>
    <row r="30" spans="1:10" ht="16.7" customHeight="1" x14ac:dyDescent="0.2">
      <c r="A30" s="15" t="s">
        <v>65</v>
      </c>
      <c r="B30" s="16" t="s">
        <v>26</v>
      </c>
      <c r="C30" s="17">
        <v>96546</v>
      </c>
      <c r="D30" s="18" t="s">
        <v>43</v>
      </c>
      <c r="E30" s="19" t="s">
        <v>34</v>
      </c>
      <c r="F30" s="20">
        <v>15.8</v>
      </c>
      <c r="G30" s="21"/>
      <c r="H30" s="16" t="s">
        <v>29</v>
      </c>
      <c r="I30" s="67">
        <f t="shared" si="8"/>
        <v>0</v>
      </c>
      <c r="J30" s="67">
        <f t="shared" si="9"/>
        <v>0</v>
      </c>
    </row>
    <row r="31" spans="1:10" ht="18" x14ac:dyDescent="0.2">
      <c r="A31" s="15" t="s">
        <v>67</v>
      </c>
      <c r="B31" s="16" t="s">
        <v>26</v>
      </c>
      <c r="C31" s="17">
        <v>96543</v>
      </c>
      <c r="D31" s="18" t="s">
        <v>45</v>
      </c>
      <c r="E31" s="19" t="s">
        <v>34</v>
      </c>
      <c r="F31" s="20">
        <v>19.96</v>
      </c>
      <c r="G31" s="21"/>
      <c r="H31" s="16" t="s">
        <v>29</v>
      </c>
      <c r="I31" s="67">
        <f t="shared" si="8"/>
        <v>0</v>
      </c>
      <c r="J31" s="67">
        <f t="shared" si="9"/>
        <v>0</v>
      </c>
    </row>
    <row r="32" spans="1:10" ht="27" x14ac:dyDescent="0.2">
      <c r="A32" s="22" t="s">
        <v>68</v>
      </c>
      <c r="B32" s="23" t="s">
        <v>26</v>
      </c>
      <c r="C32" s="24">
        <v>94965</v>
      </c>
      <c r="D32" s="25" t="s">
        <v>36</v>
      </c>
      <c r="E32" s="26" t="s">
        <v>28</v>
      </c>
      <c r="F32" s="27">
        <v>0.3</v>
      </c>
      <c r="G32" s="28"/>
      <c r="H32" s="23" t="s">
        <v>29</v>
      </c>
      <c r="I32" s="67">
        <f t="shared" si="8"/>
        <v>0</v>
      </c>
      <c r="J32" s="67">
        <f t="shared" si="9"/>
        <v>0</v>
      </c>
    </row>
    <row r="33" spans="1:10" x14ac:dyDescent="0.2">
      <c r="A33" s="29" t="s">
        <v>69</v>
      </c>
      <c r="B33" s="11"/>
      <c r="C33" s="11"/>
      <c r="D33" s="29" t="s">
        <v>70</v>
      </c>
      <c r="E33" s="11"/>
      <c r="F33" s="11"/>
      <c r="G33" s="11"/>
      <c r="H33" s="11"/>
      <c r="I33" s="31"/>
      <c r="J33" s="32"/>
    </row>
    <row r="34" spans="1:10" ht="27" x14ac:dyDescent="0.2">
      <c r="A34" s="22" t="s">
        <v>71</v>
      </c>
      <c r="B34" s="23" t="s">
        <v>26</v>
      </c>
      <c r="C34" s="34">
        <v>96536</v>
      </c>
      <c r="D34" s="25" t="s">
        <v>72</v>
      </c>
      <c r="E34" s="26" t="s">
        <v>51</v>
      </c>
      <c r="F34" s="27">
        <v>7.2</v>
      </c>
      <c r="G34" s="28"/>
      <c r="H34" s="23" t="s">
        <v>29</v>
      </c>
      <c r="I34" s="67">
        <f t="shared" ref="I34:I37" si="10">G34*1.2034</f>
        <v>0</v>
      </c>
      <c r="J34" s="67">
        <f t="shared" ref="J34:J37" si="11">F34*I34</f>
        <v>0</v>
      </c>
    </row>
    <row r="35" spans="1:10" ht="27" x14ac:dyDescent="0.2">
      <c r="A35" s="22" t="s">
        <v>73</v>
      </c>
      <c r="B35" s="23" t="s">
        <v>26</v>
      </c>
      <c r="C35" s="24">
        <v>92762</v>
      </c>
      <c r="D35" s="25" t="s">
        <v>53</v>
      </c>
      <c r="E35" s="26" t="s">
        <v>34</v>
      </c>
      <c r="F35" s="27">
        <v>32.08</v>
      </c>
      <c r="G35" s="28"/>
      <c r="H35" s="23" t="s">
        <v>29</v>
      </c>
      <c r="I35" s="67">
        <f t="shared" si="10"/>
        <v>0</v>
      </c>
      <c r="J35" s="67">
        <f t="shared" si="11"/>
        <v>0</v>
      </c>
    </row>
    <row r="36" spans="1:10" ht="27" x14ac:dyDescent="0.2">
      <c r="A36" s="22" t="s">
        <v>74</v>
      </c>
      <c r="B36" s="23" t="s">
        <v>26</v>
      </c>
      <c r="C36" s="24">
        <v>92759</v>
      </c>
      <c r="D36" s="25" t="s">
        <v>55</v>
      </c>
      <c r="E36" s="26" t="s">
        <v>34</v>
      </c>
      <c r="F36" s="27">
        <v>16.66</v>
      </c>
      <c r="G36" s="28"/>
      <c r="H36" s="23" t="s">
        <v>29</v>
      </c>
      <c r="I36" s="67">
        <f t="shared" si="10"/>
        <v>0</v>
      </c>
      <c r="J36" s="67">
        <f t="shared" si="11"/>
        <v>0</v>
      </c>
    </row>
    <row r="37" spans="1:10" ht="27" x14ac:dyDescent="0.2">
      <c r="A37" s="22" t="s">
        <v>75</v>
      </c>
      <c r="B37" s="23" t="s">
        <v>26</v>
      </c>
      <c r="C37" s="24">
        <v>94965</v>
      </c>
      <c r="D37" s="25" t="s">
        <v>36</v>
      </c>
      <c r="E37" s="26" t="s">
        <v>28</v>
      </c>
      <c r="F37" s="27">
        <v>0.72</v>
      </c>
      <c r="G37" s="28"/>
      <c r="H37" s="23" t="s">
        <v>29</v>
      </c>
      <c r="I37" s="67">
        <f t="shared" si="10"/>
        <v>0</v>
      </c>
      <c r="J37" s="67">
        <f t="shared" si="11"/>
        <v>0</v>
      </c>
    </row>
    <row r="38" spans="1:10" x14ac:dyDescent="0.2">
      <c r="A38" s="29" t="s">
        <v>76</v>
      </c>
      <c r="B38" s="11"/>
      <c r="C38" s="11"/>
      <c r="D38" s="30" t="s">
        <v>77</v>
      </c>
      <c r="E38" s="11"/>
      <c r="F38" s="11"/>
      <c r="G38" s="11"/>
      <c r="H38" s="11"/>
      <c r="I38" s="31"/>
      <c r="J38" s="32"/>
    </row>
    <row r="39" spans="1:10" ht="27" x14ac:dyDescent="0.2">
      <c r="A39" s="22" t="s">
        <v>78</v>
      </c>
      <c r="B39" s="23" t="s">
        <v>26</v>
      </c>
      <c r="C39" s="24">
        <v>96536</v>
      </c>
      <c r="D39" s="25" t="s">
        <v>72</v>
      </c>
      <c r="E39" s="26" t="s">
        <v>51</v>
      </c>
      <c r="F39" s="27">
        <v>27.59</v>
      </c>
      <c r="G39" s="28"/>
      <c r="H39" s="23" t="s">
        <v>29</v>
      </c>
      <c r="I39" s="67">
        <f t="shared" ref="I39:I42" si="12">G39*1.2034</f>
        <v>0</v>
      </c>
      <c r="J39" s="67">
        <f t="shared" ref="J39:J42" si="13">F39*I39</f>
        <v>0</v>
      </c>
    </row>
    <row r="40" spans="1:10" ht="27" x14ac:dyDescent="0.2">
      <c r="A40" s="22" t="s">
        <v>79</v>
      </c>
      <c r="B40" s="23" t="s">
        <v>26</v>
      </c>
      <c r="C40" s="24">
        <v>92761</v>
      </c>
      <c r="D40" s="25" t="s">
        <v>80</v>
      </c>
      <c r="E40" s="26" t="s">
        <v>34</v>
      </c>
      <c r="F40" s="27">
        <v>108.97</v>
      </c>
      <c r="G40" s="28"/>
      <c r="H40" s="23" t="s">
        <v>29</v>
      </c>
      <c r="I40" s="67">
        <f t="shared" si="12"/>
        <v>0</v>
      </c>
      <c r="J40" s="67">
        <f t="shared" si="13"/>
        <v>0</v>
      </c>
    </row>
    <row r="41" spans="1:10" ht="27" x14ac:dyDescent="0.2">
      <c r="A41" s="22" t="s">
        <v>81</v>
      </c>
      <c r="B41" s="23" t="s">
        <v>26</v>
      </c>
      <c r="C41" s="24">
        <v>92759</v>
      </c>
      <c r="D41" s="25" t="s">
        <v>55</v>
      </c>
      <c r="E41" s="26" t="s">
        <v>34</v>
      </c>
      <c r="F41" s="27">
        <v>66.28</v>
      </c>
      <c r="G41" s="28"/>
      <c r="H41" s="23" t="s">
        <v>29</v>
      </c>
      <c r="I41" s="67">
        <f t="shared" si="12"/>
        <v>0</v>
      </c>
      <c r="J41" s="67">
        <f t="shared" si="13"/>
        <v>0</v>
      </c>
    </row>
    <row r="42" spans="1:10" ht="27" x14ac:dyDescent="0.2">
      <c r="A42" s="22" t="s">
        <v>82</v>
      </c>
      <c r="B42" s="23" t="s">
        <v>26</v>
      </c>
      <c r="C42" s="24">
        <v>94965</v>
      </c>
      <c r="D42" s="25" t="s">
        <v>36</v>
      </c>
      <c r="E42" s="26" t="s">
        <v>28</v>
      </c>
      <c r="F42" s="27">
        <v>2.76</v>
      </c>
      <c r="G42" s="28"/>
      <c r="H42" s="23" t="s">
        <v>29</v>
      </c>
      <c r="I42" s="67">
        <f t="shared" si="12"/>
        <v>0</v>
      </c>
      <c r="J42" s="67">
        <f t="shared" si="13"/>
        <v>0</v>
      </c>
    </row>
    <row r="43" spans="1:10" x14ac:dyDescent="0.2">
      <c r="A43" s="29" t="s">
        <v>83</v>
      </c>
      <c r="B43" s="11"/>
      <c r="C43" s="11"/>
      <c r="D43" s="29" t="s">
        <v>84</v>
      </c>
      <c r="E43" s="11"/>
      <c r="F43" s="11"/>
      <c r="G43" s="11"/>
      <c r="H43" s="11"/>
      <c r="I43" s="31"/>
      <c r="J43" s="32"/>
    </row>
    <row r="44" spans="1:10" ht="27" x14ac:dyDescent="0.2">
      <c r="A44" s="22" t="s">
        <v>85</v>
      </c>
      <c r="B44" s="23" t="s">
        <v>26</v>
      </c>
      <c r="C44" s="24">
        <v>103369</v>
      </c>
      <c r="D44" s="25" t="s">
        <v>86</v>
      </c>
      <c r="E44" s="26" t="s">
        <v>51</v>
      </c>
      <c r="F44" s="27">
        <v>90.96</v>
      </c>
      <c r="G44" s="28"/>
      <c r="H44" s="23" t="s">
        <v>29</v>
      </c>
      <c r="I44" s="67">
        <f>G44*1.2034</f>
        <v>0</v>
      </c>
      <c r="J44" s="67">
        <f>F44*I44</f>
        <v>0</v>
      </c>
    </row>
    <row r="45" spans="1:10" x14ac:dyDescent="0.2">
      <c r="A45" s="29" t="s">
        <v>87</v>
      </c>
      <c r="B45" s="11"/>
      <c r="C45" s="11"/>
      <c r="D45" s="29" t="s">
        <v>88</v>
      </c>
      <c r="E45" s="11"/>
      <c r="F45" s="11"/>
      <c r="G45" s="11"/>
      <c r="H45" s="11"/>
      <c r="I45" s="31"/>
      <c r="J45" s="32"/>
    </row>
    <row r="46" spans="1:10" ht="27" x14ac:dyDescent="0.2">
      <c r="A46" s="22" t="s">
        <v>89</v>
      </c>
      <c r="B46" s="23" t="s">
        <v>26</v>
      </c>
      <c r="C46" s="24">
        <v>87878</v>
      </c>
      <c r="D46" s="25" t="s">
        <v>90</v>
      </c>
      <c r="E46" s="26" t="s">
        <v>51</v>
      </c>
      <c r="F46" s="27">
        <v>132.65</v>
      </c>
      <c r="G46" s="28"/>
      <c r="H46" s="23" t="s">
        <v>29</v>
      </c>
      <c r="I46" s="67">
        <f t="shared" ref="I46:I47" si="14">G46*1.2034</f>
        <v>0</v>
      </c>
      <c r="J46" s="67">
        <f t="shared" ref="J46:J47" si="15">F46*I46</f>
        <v>0</v>
      </c>
    </row>
    <row r="47" spans="1:10" ht="36" x14ac:dyDescent="0.2">
      <c r="A47" s="15" t="s">
        <v>91</v>
      </c>
      <c r="B47" s="16" t="s">
        <v>26</v>
      </c>
      <c r="C47" s="17">
        <v>87792</v>
      </c>
      <c r="D47" s="25" t="s">
        <v>92</v>
      </c>
      <c r="E47" s="19" t="s">
        <v>51</v>
      </c>
      <c r="F47" s="20">
        <v>132.65</v>
      </c>
      <c r="G47" s="21"/>
      <c r="H47" s="16" t="s">
        <v>29</v>
      </c>
      <c r="I47" s="67">
        <f t="shared" si="14"/>
        <v>0</v>
      </c>
      <c r="J47" s="67">
        <f t="shared" si="15"/>
        <v>0</v>
      </c>
    </row>
    <row r="48" spans="1:10" x14ac:dyDescent="0.2">
      <c r="A48" s="29" t="s">
        <v>93</v>
      </c>
      <c r="B48" s="11"/>
      <c r="C48" s="11"/>
      <c r="D48" s="29" t="s">
        <v>94</v>
      </c>
      <c r="E48" s="11"/>
      <c r="F48" s="11"/>
      <c r="G48" s="11"/>
      <c r="H48" s="11"/>
      <c r="I48" s="31"/>
      <c r="J48" s="32"/>
    </row>
    <row r="49" spans="1:10" ht="18" x14ac:dyDescent="0.2">
      <c r="A49" s="55" t="s">
        <v>153</v>
      </c>
      <c r="B49" s="16" t="s">
        <v>26</v>
      </c>
      <c r="C49" s="17">
        <v>102719</v>
      </c>
      <c r="D49" s="18" t="s">
        <v>95</v>
      </c>
      <c r="E49" s="19" t="s">
        <v>28</v>
      </c>
      <c r="F49" s="20">
        <v>36.89</v>
      </c>
      <c r="G49" s="21"/>
      <c r="H49" s="16" t="s">
        <v>29</v>
      </c>
      <c r="I49" s="67">
        <f>G49*1.2034</f>
        <v>0</v>
      </c>
      <c r="J49" s="67">
        <f>F49*I49</f>
        <v>0</v>
      </c>
    </row>
    <row r="50" spans="1:10" x14ac:dyDescent="0.2">
      <c r="A50" s="29" t="s">
        <v>96</v>
      </c>
      <c r="B50" s="11"/>
      <c r="C50" s="11"/>
      <c r="D50" s="29" t="s">
        <v>97</v>
      </c>
      <c r="E50" s="11"/>
      <c r="F50" s="11"/>
      <c r="G50" s="11"/>
      <c r="H50" s="11"/>
      <c r="I50" s="31"/>
      <c r="J50" s="32"/>
    </row>
    <row r="51" spans="1:10" ht="18" x14ac:dyDescent="0.2">
      <c r="A51" s="15" t="s">
        <v>98</v>
      </c>
      <c r="B51" s="16" t="s">
        <v>26</v>
      </c>
      <c r="C51" s="17">
        <v>88415</v>
      </c>
      <c r="D51" s="18" t="s">
        <v>99</v>
      </c>
      <c r="E51" s="19" t="s">
        <v>51</v>
      </c>
      <c r="F51" s="20">
        <v>132.65</v>
      </c>
      <c r="G51" s="21"/>
      <c r="H51" s="16" t="s">
        <v>29</v>
      </c>
      <c r="I51" s="67">
        <f t="shared" ref="I51:I52" si="16">G51*1.2034</f>
        <v>0</v>
      </c>
      <c r="J51" s="67">
        <f t="shared" ref="J51:J52" si="17">F51*I51</f>
        <v>0</v>
      </c>
    </row>
    <row r="52" spans="1:10" ht="18" x14ac:dyDescent="0.2">
      <c r="A52" s="56" t="s">
        <v>100</v>
      </c>
      <c r="B52" s="57" t="s">
        <v>26</v>
      </c>
      <c r="C52" s="58">
        <v>95305</v>
      </c>
      <c r="D52" s="59" t="s">
        <v>101</v>
      </c>
      <c r="E52" s="60" t="s">
        <v>51</v>
      </c>
      <c r="F52" s="61">
        <v>132.65</v>
      </c>
      <c r="G52" s="62"/>
      <c r="H52" s="57" t="s">
        <v>29</v>
      </c>
      <c r="I52" s="67">
        <f t="shared" si="16"/>
        <v>0</v>
      </c>
      <c r="J52" s="67">
        <f t="shared" si="17"/>
        <v>0</v>
      </c>
    </row>
    <row r="53" spans="1:10" x14ac:dyDescent="0.2">
      <c r="A53" s="89">
        <v>2</v>
      </c>
      <c r="B53" s="90"/>
      <c r="C53" s="91" t="s">
        <v>102</v>
      </c>
      <c r="D53" s="92"/>
      <c r="E53" s="93"/>
      <c r="F53" s="70"/>
      <c r="G53" s="70"/>
      <c r="H53" s="70"/>
      <c r="I53" s="71"/>
      <c r="J53" s="72"/>
    </row>
    <row r="54" spans="1:10" x14ac:dyDescent="0.2">
      <c r="A54" s="80" t="s">
        <v>103</v>
      </c>
      <c r="B54" s="70"/>
      <c r="C54" s="70"/>
      <c r="D54" s="80" t="s">
        <v>104</v>
      </c>
      <c r="E54" s="70"/>
      <c r="F54" s="70"/>
      <c r="G54" s="70"/>
      <c r="H54" s="70"/>
      <c r="I54" s="71"/>
      <c r="J54" s="72"/>
    </row>
    <row r="55" spans="1:10" ht="18" x14ac:dyDescent="0.2">
      <c r="A55" s="73" t="s">
        <v>105</v>
      </c>
      <c r="B55" s="74" t="s">
        <v>26</v>
      </c>
      <c r="C55" s="75">
        <v>94974</v>
      </c>
      <c r="D55" s="76" t="s">
        <v>106</v>
      </c>
      <c r="E55" s="77" t="s">
        <v>28</v>
      </c>
      <c r="F55" s="78">
        <v>2.41</v>
      </c>
      <c r="G55" s="79"/>
      <c r="H55" s="74" t="s">
        <v>29</v>
      </c>
      <c r="I55" s="67">
        <f>G55*1.2034</f>
        <v>0</v>
      </c>
      <c r="J55" s="67">
        <f>F55*I55</f>
        <v>0</v>
      </c>
    </row>
    <row r="56" spans="1:10" x14ac:dyDescent="0.2">
      <c r="A56" s="29" t="s">
        <v>107</v>
      </c>
      <c r="B56" s="11"/>
      <c r="C56" s="11"/>
      <c r="D56" s="29" t="s">
        <v>108</v>
      </c>
      <c r="E56" s="11"/>
      <c r="F56" s="11"/>
      <c r="G56" s="11"/>
      <c r="H56" s="11"/>
      <c r="I56" s="31"/>
      <c r="J56" s="32"/>
    </row>
    <row r="57" spans="1:10" x14ac:dyDescent="0.2">
      <c r="A57" s="15" t="s">
        <v>109</v>
      </c>
      <c r="B57" s="16" t="s">
        <v>110</v>
      </c>
      <c r="C57" s="17">
        <v>1</v>
      </c>
      <c r="D57" s="18" t="s">
        <v>111</v>
      </c>
      <c r="E57" s="19" t="s">
        <v>51</v>
      </c>
      <c r="F57" s="20">
        <v>36.21</v>
      </c>
      <c r="G57" s="21"/>
      <c r="H57" s="16" t="s">
        <v>29</v>
      </c>
      <c r="I57" s="67">
        <f>G57*1.2034</f>
        <v>0</v>
      </c>
      <c r="J57" s="67">
        <f>F57*I57</f>
        <v>0</v>
      </c>
    </row>
    <row r="58" spans="1:10" x14ac:dyDescent="0.2">
      <c r="A58" s="29" t="s">
        <v>112</v>
      </c>
      <c r="B58" s="11"/>
      <c r="C58" s="11"/>
      <c r="D58" s="29" t="s">
        <v>113</v>
      </c>
      <c r="E58" s="11"/>
      <c r="F58" s="11"/>
      <c r="G58" s="11"/>
      <c r="H58" s="11"/>
      <c r="I58" s="31"/>
      <c r="J58" s="32"/>
    </row>
    <row r="59" spans="1:10" ht="27" x14ac:dyDescent="0.2">
      <c r="A59" s="22" t="s">
        <v>114</v>
      </c>
      <c r="B59" s="23" t="s">
        <v>26</v>
      </c>
      <c r="C59" s="24">
        <v>96536</v>
      </c>
      <c r="D59" s="25" t="s">
        <v>72</v>
      </c>
      <c r="E59" s="26" t="s">
        <v>51</v>
      </c>
      <c r="F59" s="27">
        <v>72.42</v>
      </c>
      <c r="G59" s="28"/>
      <c r="H59" s="23" t="s">
        <v>29</v>
      </c>
      <c r="I59" s="67">
        <f t="shared" ref="I59:I62" si="18">G59*1.2034</f>
        <v>0</v>
      </c>
      <c r="J59" s="67">
        <f t="shared" ref="J59:J62" si="19">F59*I59</f>
        <v>0</v>
      </c>
    </row>
    <row r="60" spans="1:10" ht="27" x14ac:dyDescent="0.2">
      <c r="A60" s="22" t="s">
        <v>115</v>
      </c>
      <c r="B60" s="23" t="s">
        <v>26</v>
      </c>
      <c r="C60" s="24">
        <v>92761</v>
      </c>
      <c r="D60" s="25" t="s">
        <v>80</v>
      </c>
      <c r="E60" s="26" t="s">
        <v>34</v>
      </c>
      <c r="F60" s="27">
        <v>190.71</v>
      </c>
      <c r="G60" s="28"/>
      <c r="H60" s="23" t="s">
        <v>29</v>
      </c>
      <c r="I60" s="67">
        <f t="shared" si="18"/>
        <v>0</v>
      </c>
      <c r="J60" s="67">
        <f t="shared" si="19"/>
        <v>0</v>
      </c>
    </row>
    <row r="61" spans="1:10" ht="27" x14ac:dyDescent="0.2">
      <c r="A61" s="22" t="s">
        <v>116</v>
      </c>
      <c r="B61" s="23" t="s">
        <v>26</v>
      </c>
      <c r="C61" s="24">
        <v>92759</v>
      </c>
      <c r="D61" s="25" t="s">
        <v>55</v>
      </c>
      <c r="E61" s="26" t="s">
        <v>34</v>
      </c>
      <c r="F61" s="27">
        <v>115.99</v>
      </c>
      <c r="G61" s="28"/>
      <c r="H61" s="23" t="s">
        <v>29</v>
      </c>
      <c r="I61" s="67">
        <f t="shared" si="18"/>
        <v>0</v>
      </c>
      <c r="J61" s="67">
        <f t="shared" si="19"/>
        <v>0</v>
      </c>
    </row>
    <row r="62" spans="1:10" ht="27" x14ac:dyDescent="0.2">
      <c r="A62" s="81" t="s">
        <v>117</v>
      </c>
      <c r="B62" s="82" t="s">
        <v>26</v>
      </c>
      <c r="C62" s="83">
        <v>94965</v>
      </c>
      <c r="D62" s="84" t="s">
        <v>36</v>
      </c>
      <c r="E62" s="85" t="s">
        <v>28</v>
      </c>
      <c r="F62" s="86">
        <v>7.24</v>
      </c>
      <c r="G62" s="87"/>
      <c r="H62" s="82" t="s">
        <v>29</v>
      </c>
      <c r="I62" s="67">
        <f t="shared" si="18"/>
        <v>0</v>
      </c>
      <c r="J62" s="67">
        <f t="shared" si="19"/>
        <v>0</v>
      </c>
    </row>
    <row r="63" spans="1:10" x14ac:dyDescent="0.2">
      <c r="A63" s="89">
        <v>3</v>
      </c>
      <c r="B63" s="90"/>
      <c r="C63" s="91" t="s">
        <v>118</v>
      </c>
      <c r="D63" s="92"/>
      <c r="E63" s="93"/>
      <c r="F63" s="70"/>
      <c r="G63" s="70"/>
      <c r="H63" s="70"/>
      <c r="I63" s="71"/>
      <c r="J63" s="72"/>
    </row>
    <row r="64" spans="1:10" x14ac:dyDescent="0.2">
      <c r="A64" s="35" t="s">
        <v>119</v>
      </c>
      <c r="B64" s="12"/>
      <c r="C64" s="12"/>
      <c r="D64" s="35" t="s">
        <v>120</v>
      </c>
      <c r="E64" s="12"/>
      <c r="F64" s="12"/>
      <c r="G64" s="12"/>
      <c r="H64" s="12"/>
      <c r="I64" s="13"/>
      <c r="J64" s="14"/>
    </row>
    <row r="65" spans="1:10" ht="45" x14ac:dyDescent="0.2">
      <c r="A65" s="22" t="s">
        <v>121</v>
      </c>
      <c r="B65" s="23" t="s">
        <v>26</v>
      </c>
      <c r="C65" s="24">
        <v>102363</v>
      </c>
      <c r="D65" s="25" t="s">
        <v>122</v>
      </c>
      <c r="E65" s="26" t="s">
        <v>51</v>
      </c>
      <c r="F65" s="27">
        <v>288</v>
      </c>
      <c r="G65" s="28"/>
      <c r="H65" s="23" t="s">
        <v>29</v>
      </c>
      <c r="I65" s="67">
        <f>G65*1.2034</f>
        <v>0</v>
      </c>
      <c r="J65" s="67">
        <f>F65*I65</f>
        <v>0</v>
      </c>
    </row>
    <row r="66" spans="1:10" x14ac:dyDescent="0.2">
      <c r="A66" s="29" t="s">
        <v>123</v>
      </c>
      <c r="B66" s="11"/>
      <c r="C66" s="11"/>
      <c r="D66" s="29" t="s">
        <v>124</v>
      </c>
      <c r="E66" s="11"/>
      <c r="F66" s="11"/>
      <c r="G66" s="11"/>
      <c r="H66" s="11"/>
      <c r="I66" s="31"/>
      <c r="J66" s="32"/>
    </row>
    <row r="67" spans="1:10" x14ac:dyDescent="0.2">
      <c r="A67" s="29" t="s">
        <v>125</v>
      </c>
      <c r="B67" s="11"/>
      <c r="C67" s="11"/>
      <c r="D67" s="29" t="s">
        <v>126</v>
      </c>
      <c r="E67" s="11"/>
      <c r="F67" s="11"/>
      <c r="G67" s="11"/>
      <c r="H67" s="11"/>
      <c r="I67" s="31"/>
      <c r="J67" s="32"/>
    </row>
    <row r="68" spans="1:10" ht="18" x14ac:dyDescent="0.2">
      <c r="A68" s="15" t="s">
        <v>127</v>
      </c>
      <c r="B68" s="16" t="s">
        <v>26</v>
      </c>
      <c r="C68" s="17">
        <v>92269</v>
      </c>
      <c r="D68" s="18" t="s">
        <v>50</v>
      </c>
      <c r="E68" s="19" t="s">
        <v>51</v>
      </c>
      <c r="F68" s="20">
        <v>34.65</v>
      </c>
      <c r="G68" s="21"/>
      <c r="H68" s="16" t="s">
        <v>29</v>
      </c>
      <c r="I68" s="67">
        <f t="shared" ref="I68:I75" si="20">G68*1.2034</f>
        <v>0</v>
      </c>
      <c r="J68" s="67">
        <f t="shared" ref="J68:J75" si="21">F68*I68</f>
        <v>0</v>
      </c>
    </row>
    <row r="69" spans="1:10" ht="27" x14ac:dyDescent="0.2">
      <c r="A69" s="22" t="s">
        <v>128</v>
      </c>
      <c r="B69" s="23" t="s">
        <v>26</v>
      </c>
      <c r="C69" s="24">
        <v>92761</v>
      </c>
      <c r="D69" s="25" t="s">
        <v>80</v>
      </c>
      <c r="E69" s="26" t="s">
        <v>34</v>
      </c>
      <c r="F69" s="27">
        <v>86.03</v>
      </c>
      <c r="G69" s="28"/>
      <c r="H69" s="23" t="s">
        <v>29</v>
      </c>
      <c r="I69" s="67">
        <f t="shared" si="20"/>
        <v>0</v>
      </c>
      <c r="J69" s="67">
        <f t="shared" si="21"/>
        <v>0</v>
      </c>
    </row>
    <row r="70" spans="1:10" ht="27" x14ac:dyDescent="0.2">
      <c r="A70" s="22" t="s">
        <v>129</v>
      </c>
      <c r="B70" s="23" t="s">
        <v>26</v>
      </c>
      <c r="C70" s="24">
        <v>92759</v>
      </c>
      <c r="D70" s="25" t="s">
        <v>55</v>
      </c>
      <c r="E70" s="26" t="s">
        <v>34</v>
      </c>
      <c r="F70" s="27">
        <v>36.29</v>
      </c>
      <c r="G70" s="28"/>
      <c r="H70" s="23" t="s">
        <v>29</v>
      </c>
      <c r="I70" s="67">
        <f t="shared" si="20"/>
        <v>0</v>
      </c>
      <c r="J70" s="67">
        <f t="shared" si="21"/>
        <v>0</v>
      </c>
    </row>
    <row r="71" spans="1:10" ht="27" x14ac:dyDescent="0.2">
      <c r="A71" s="22" t="s">
        <v>130</v>
      </c>
      <c r="B71" s="23" t="s">
        <v>26</v>
      </c>
      <c r="C71" s="24">
        <v>94965</v>
      </c>
      <c r="D71" s="25" t="s">
        <v>36</v>
      </c>
      <c r="E71" s="26" t="s">
        <v>28</v>
      </c>
      <c r="F71" s="27">
        <v>1.49</v>
      </c>
      <c r="G71" s="28"/>
      <c r="H71" s="23" t="s">
        <v>29</v>
      </c>
      <c r="I71" s="67">
        <f t="shared" si="20"/>
        <v>0</v>
      </c>
      <c r="J71" s="67">
        <f t="shared" si="21"/>
        <v>0</v>
      </c>
    </row>
    <row r="72" spans="1:10" ht="27" x14ac:dyDescent="0.2">
      <c r="A72" s="55" t="s">
        <v>154</v>
      </c>
      <c r="B72" s="23" t="s">
        <v>26</v>
      </c>
      <c r="C72" s="24">
        <v>87878</v>
      </c>
      <c r="D72" s="25" t="s">
        <v>131</v>
      </c>
      <c r="E72" s="26" t="s">
        <v>51</v>
      </c>
      <c r="F72" s="27">
        <v>3.15</v>
      </c>
      <c r="G72" s="28"/>
      <c r="H72" s="23" t="s">
        <v>29</v>
      </c>
      <c r="I72" s="67">
        <f t="shared" si="20"/>
        <v>0</v>
      </c>
      <c r="J72" s="67">
        <f t="shared" si="21"/>
        <v>0</v>
      </c>
    </row>
    <row r="73" spans="1:10" ht="36" x14ac:dyDescent="0.2">
      <c r="A73" s="15" t="s">
        <v>132</v>
      </c>
      <c r="B73" s="16" t="s">
        <v>26</v>
      </c>
      <c r="C73" s="17">
        <v>87792</v>
      </c>
      <c r="D73" s="25" t="s">
        <v>92</v>
      </c>
      <c r="E73" s="19" t="s">
        <v>51</v>
      </c>
      <c r="F73" s="20">
        <v>3.15</v>
      </c>
      <c r="G73" s="21"/>
      <c r="H73" s="16" t="s">
        <v>29</v>
      </c>
      <c r="I73" s="67">
        <f t="shared" si="20"/>
        <v>0</v>
      </c>
      <c r="J73" s="67">
        <f t="shared" si="21"/>
        <v>0</v>
      </c>
    </row>
    <row r="74" spans="1:10" ht="18" x14ac:dyDescent="0.2">
      <c r="A74" s="15" t="s">
        <v>133</v>
      </c>
      <c r="B74" s="16" t="s">
        <v>26</v>
      </c>
      <c r="C74" s="17">
        <v>88415</v>
      </c>
      <c r="D74" s="18" t="s">
        <v>99</v>
      </c>
      <c r="E74" s="19" t="s">
        <v>51</v>
      </c>
      <c r="F74" s="20">
        <v>3.15</v>
      </c>
      <c r="G74" s="21"/>
      <c r="H74" s="16" t="s">
        <v>29</v>
      </c>
      <c r="I74" s="67">
        <f t="shared" si="20"/>
        <v>0</v>
      </c>
      <c r="J74" s="67">
        <f t="shared" si="21"/>
        <v>0</v>
      </c>
    </row>
    <row r="75" spans="1:10" ht="18" x14ac:dyDescent="0.2">
      <c r="A75" s="15" t="s">
        <v>134</v>
      </c>
      <c r="B75" s="16" t="s">
        <v>26</v>
      </c>
      <c r="C75" s="17">
        <v>95305</v>
      </c>
      <c r="D75" s="18" t="s">
        <v>101</v>
      </c>
      <c r="E75" s="19" t="s">
        <v>51</v>
      </c>
      <c r="F75" s="20">
        <v>3.15</v>
      </c>
      <c r="G75" s="21"/>
      <c r="H75" s="16" t="s">
        <v>29</v>
      </c>
      <c r="I75" s="67">
        <f t="shared" si="20"/>
        <v>0</v>
      </c>
      <c r="J75" s="67">
        <f t="shared" si="21"/>
        <v>0</v>
      </c>
    </row>
    <row r="76" spans="1:10" x14ac:dyDescent="0.2">
      <c r="A76" s="29" t="s">
        <v>135</v>
      </c>
      <c r="B76" s="11"/>
      <c r="C76" s="11"/>
      <c r="D76" s="29" t="s">
        <v>136</v>
      </c>
      <c r="E76" s="11"/>
      <c r="F76" s="11"/>
      <c r="G76" s="11"/>
      <c r="H76" s="11"/>
      <c r="I76" s="31"/>
      <c r="J76" s="32"/>
    </row>
    <row r="77" spans="1:10" ht="27" x14ac:dyDescent="0.2">
      <c r="A77" s="22" t="s">
        <v>137</v>
      </c>
      <c r="B77" s="23" t="s">
        <v>26</v>
      </c>
      <c r="C77" s="24">
        <v>106464</v>
      </c>
      <c r="D77" s="25" t="s">
        <v>138</v>
      </c>
      <c r="E77" s="26" t="s">
        <v>51</v>
      </c>
      <c r="F77" s="27">
        <v>188.55</v>
      </c>
      <c r="G77" s="28"/>
      <c r="H77" s="23" t="s">
        <v>29</v>
      </c>
      <c r="I77" s="67">
        <f t="shared" ref="I77:I78" si="22">G77*1.2034</f>
        <v>0</v>
      </c>
      <c r="J77" s="67">
        <f t="shared" ref="J77:J78" si="23">F77*I77</f>
        <v>0</v>
      </c>
    </row>
    <row r="78" spans="1:10" ht="18" x14ac:dyDescent="0.2">
      <c r="A78" s="56" t="s">
        <v>139</v>
      </c>
      <c r="B78" s="57" t="s">
        <v>140</v>
      </c>
      <c r="C78" s="58">
        <v>567</v>
      </c>
      <c r="D78" s="59" t="s">
        <v>141</v>
      </c>
      <c r="E78" s="60" t="s">
        <v>142</v>
      </c>
      <c r="F78" s="61">
        <v>357</v>
      </c>
      <c r="G78" s="62"/>
      <c r="H78" s="57" t="s">
        <v>29</v>
      </c>
      <c r="I78" s="67">
        <f t="shared" si="22"/>
        <v>0</v>
      </c>
      <c r="J78" s="67">
        <f t="shared" si="23"/>
        <v>0</v>
      </c>
    </row>
    <row r="79" spans="1:10" x14ac:dyDescent="0.2">
      <c r="A79" s="63"/>
      <c r="B79" s="63"/>
      <c r="C79" s="63"/>
      <c r="D79" s="64" t="s">
        <v>157</v>
      </c>
      <c r="E79" s="63"/>
      <c r="F79" s="63"/>
      <c r="G79" s="63"/>
      <c r="H79" s="63"/>
      <c r="I79" s="63"/>
      <c r="J79" s="88">
        <f>SUM(J7:J78)</f>
        <v>0</v>
      </c>
    </row>
    <row r="81" spans="3:3" x14ac:dyDescent="0.2">
      <c r="C81" s="53" t="s">
        <v>155</v>
      </c>
    </row>
    <row r="83" spans="3:3" x14ac:dyDescent="0.2">
      <c r="C83" s="53" t="s">
        <v>156</v>
      </c>
    </row>
  </sheetData>
  <mergeCells count="8">
    <mergeCell ref="A63:B63"/>
    <mergeCell ref="C63:E63"/>
    <mergeCell ref="A5:J5"/>
    <mergeCell ref="A6:B6"/>
    <mergeCell ref="C6:E6"/>
    <mergeCell ref="F6:J6"/>
    <mergeCell ref="A53:B53"/>
    <mergeCell ref="C53:E5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defaultRowHeight="12.75" x14ac:dyDescent="0.2"/>
  <cols>
    <col min="1" max="1" width="24.6640625" customWidth="1"/>
    <col min="2" max="2" width="13.5" customWidth="1"/>
    <col min="3" max="3" width="57.5" customWidth="1"/>
    <col min="4" max="4" width="71.1640625" customWidth="1"/>
  </cols>
  <sheetData>
    <row r="1" spans="1:4" ht="18" customHeight="1" x14ac:dyDescent="0.2">
      <c r="A1" s="1" t="s">
        <v>0</v>
      </c>
      <c r="B1" s="2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/>
  </sheetViews>
  <sheetFormatPr defaultRowHeight="12.75" x14ac:dyDescent="0.2"/>
  <cols>
    <col min="1" max="1" width="24.6640625" customWidth="1"/>
    <col min="2" max="2" width="13.5" customWidth="1"/>
    <col min="3" max="3" width="57.5" customWidth="1"/>
    <col min="4" max="4" width="35.1640625" customWidth="1"/>
    <col min="5" max="5" width="9.33203125" customWidth="1"/>
    <col min="6" max="6" width="12.6640625" customWidth="1"/>
    <col min="7" max="7" width="14" customWidth="1"/>
  </cols>
  <sheetData>
    <row r="1" spans="1:7" ht="18" customHeight="1" x14ac:dyDescent="0.2">
      <c r="A1" s="3" t="s">
        <v>4</v>
      </c>
      <c r="B1" s="3" t="s">
        <v>5</v>
      </c>
      <c r="C1" s="3" t="s">
        <v>6</v>
      </c>
      <c r="D1" s="3" t="s">
        <v>7</v>
      </c>
      <c r="E1" s="4" t="s">
        <v>8</v>
      </c>
      <c r="F1" s="5" t="s">
        <v>9</v>
      </c>
      <c r="G1" s="6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3" sqref="A3:J22"/>
    </sheetView>
  </sheetViews>
  <sheetFormatPr defaultRowHeight="12.75" x14ac:dyDescent="0.2"/>
  <cols>
    <col min="1" max="1" width="10.83203125" customWidth="1"/>
    <col min="2" max="3" width="13.5" customWidth="1"/>
    <col min="4" max="4" width="57.5" customWidth="1"/>
    <col min="5" max="5" width="9.33203125" customWidth="1"/>
    <col min="6" max="6" width="12.83203125" customWidth="1"/>
    <col min="7" max="7" width="12.6640625" customWidth="1"/>
    <col min="8" max="8" width="9.33203125" customWidth="1"/>
    <col min="9" max="9" width="12.83203125" customWidth="1"/>
    <col min="10" max="10" width="13.5" customWidth="1"/>
  </cols>
  <sheetData>
    <row r="1" spans="1:10" ht="23.1" customHeight="1" x14ac:dyDescent="0.2">
      <c r="A1" s="7" t="s">
        <v>11</v>
      </c>
      <c r="B1" s="7" t="s">
        <v>12</v>
      </c>
      <c r="C1" s="7" t="s">
        <v>13</v>
      </c>
      <c r="D1" s="7" t="s">
        <v>14</v>
      </c>
      <c r="E1" s="7" t="s">
        <v>15</v>
      </c>
      <c r="F1" s="8" t="s">
        <v>16</v>
      </c>
      <c r="G1" s="9" t="s">
        <v>17</v>
      </c>
      <c r="H1" s="7" t="s">
        <v>18</v>
      </c>
      <c r="I1" s="9" t="s">
        <v>19</v>
      </c>
      <c r="J1" s="8" t="s">
        <v>20</v>
      </c>
    </row>
    <row r="2" spans="1:10" ht="9" customHeight="1" x14ac:dyDescent="0.2">
      <c r="A2" s="94" t="s">
        <v>66</v>
      </c>
      <c r="B2" s="95"/>
      <c r="C2" s="95"/>
      <c r="D2" s="95"/>
      <c r="E2" s="95"/>
      <c r="F2" s="95"/>
      <c r="G2" s="95"/>
      <c r="H2" s="95"/>
      <c r="I2" s="95"/>
      <c r="J2" s="96"/>
    </row>
    <row r="3" spans="1:10" ht="16.7" customHeight="1" x14ac:dyDescent="0.2"/>
    <row r="4" spans="1:10" ht="25.35" customHeight="1" x14ac:dyDescent="0.2"/>
    <row r="5" spans="1:10" ht="9" customHeight="1" x14ac:dyDescent="0.2"/>
    <row r="6" spans="1:10" ht="25.35" customHeight="1" x14ac:dyDescent="0.2"/>
    <row r="7" spans="1:10" ht="25.35" customHeight="1" x14ac:dyDescent="0.2"/>
    <row r="8" spans="1:10" ht="25.35" customHeight="1" x14ac:dyDescent="0.2"/>
    <row r="9" spans="1:10" ht="25.35" customHeight="1" x14ac:dyDescent="0.2"/>
    <row r="10" spans="1:10" ht="9" customHeight="1" x14ac:dyDescent="0.2"/>
    <row r="11" spans="1:10" ht="25.35" customHeight="1" x14ac:dyDescent="0.2"/>
    <row r="12" spans="1:10" ht="24.95" customHeight="1" x14ac:dyDescent="0.2"/>
    <row r="13" spans="1:10" ht="25.35" customHeight="1" x14ac:dyDescent="0.2"/>
    <row r="14" spans="1:10" ht="25.35" customHeight="1" x14ac:dyDescent="0.2"/>
    <row r="15" spans="1:10" ht="9" customHeight="1" x14ac:dyDescent="0.2"/>
    <row r="16" spans="1:10" ht="25.35" customHeight="1" x14ac:dyDescent="0.2"/>
    <row r="17" ht="9" customHeight="1" x14ac:dyDescent="0.2"/>
    <row r="18" ht="25.35" customHeight="1" x14ac:dyDescent="0.2"/>
    <row r="19" ht="33.6" customHeight="1" x14ac:dyDescent="0.2"/>
    <row r="20" ht="9" customHeight="1" x14ac:dyDescent="0.2"/>
    <row r="21" ht="18" customHeight="1" x14ac:dyDescent="0.2"/>
    <row r="22" ht="9" customHeight="1" x14ac:dyDescent="0.2"/>
  </sheetData>
  <mergeCells count="1">
    <mergeCell ref="A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defaultRowHeight="12.75" x14ac:dyDescent="0.2"/>
  <cols>
    <col min="1" max="1" width="24.6640625" customWidth="1"/>
    <col min="2" max="2" width="13.5" customWidth="1"/>
    <col min="3" max="3" width="57.5" customWidth="1"/>
    <col min="4" max="4" width="71.1640625" customWidth="1"/>
  </cols>
  <sheetData>
    <row r="1" spans="1:4" ht="18" customHeight="1" x14ac:dyDescent="0.2">
      <c r="A1" s="1" t="s">
        <v>0</v>
      </c>
      <c r="B1" s="2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/>
  </sheetViews>
  <sheetFormatPr defaultRowHeight="12.75" x14ac:dyDescent="0.2"/>
  <cols>
    <col min="1" max="1" width="24.6640625" customWidth="1"/>
    <col min="2" max="2" width="13.5" customWidth="1"/>
    <col min="3" max="3" width="57.5" customWidth="1"/>
    <col min="4" max="4" width="35.1640625" customWidth="1"/>
    <col min="5" max="5" width="9.33203125" customWidth="1"/>
    <col min="6" max="6" width="12.6640625" customWidth="1"/>
    <col min="7" max="7" width="14" customWidth="1"/>
  </cols>
  <sheetData>
    <row r="1" spans="1:7" ht="18" customHeight="1" x14ac:dyDescent="0.2">
      <c r="A1" s="3" t="s">
        <v>4</v>
      </c>
      <c r="B1" s="3" t="s">
        <v>5</v>
      </c>
      <c r="C1" s="3" t="s">
        <v>6</v>
      </c>
      <c r="D1" s="3" t="s">
        <v>7</v>
      </c>
      <c r="E1" s="4" t="s">
        <v>8</v>
      </c>
      <c r="F1" s="5" t="s">
        <v>9</v>
      </c>
      <c r="G1" s="6" t="s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3" sqref="A3:J24"/>
    </sheetView>
  </sheetViews>
  <sheetFormatPr defaultRowHeight="12.75" x14ac:dyDescent="0.2"/>
  <cols>
    <col min="1" max="1" width="10.83203125" customWidth="1"/>
    <col min="2" max="3" width="13.5" customWidth="1"/>
    <col min="4" max="4" width="57.5" customWidth="1"/>
    <col min="5" max="5" width="9.33203125" customWidth="1"/>
    <col min="6" max="6" width="12.83203125" customWidth="1"/>
    <col min="7" max="7" width="12.6640625" customWidth="1"/>
    <col min="8" max="8" width="9.33203125" customWidth="1"/>
    <col min="9" max="9" width="12.83203125" customWidth="1"/>
    <col min="10" max="10" width="13.5" customWidth="1"/>
  </cols>
  <sheetData>
    <row r="1" spans="1:10" ht="23.1" customHeight="1" x14ac:dyDescent="0.2">
      <c r="A1" s="7" t="s">
        <v>11</v>
      </c>
      <c r="B1" s="7" t="s">
        <v>12</v>
      </c>
      <c r="C1" s="7" t="s">
        <v>13</v>
      </c>
      <c r="D1" s="7" t="s">
        <v>14</v>
      </c>
      <c r="E1" s="7" t="s">
        <v>15</v>
      </c>
      <c r="F1" s="8" t="s">
        <v>16</v>
      </c>
      <c r="G1" s="9" t="s">
        <v>17</v>
      </c>
      <c r="H1" s="7" t="s">
        <v>18</v>
      </c>
      <c r="I1" s="9" t="s">
        <v>19</v>
      </c>
      <c r="J1" s="8" t="s">
        <v>20</v>
      </c>
    </row>
    <row r="2" spans="1:10" ht="9" customHeight="1" x14ac:dyDescent="0.2">
      <c r="A2" s="94" t="s">
        <v>66</v>
      </c>
      <c r="B2" s="95"/>
      <c r="C2" s="95"/>
      <c r="D2" s="95"/>
      <c r="E2" s="95"/>
      <c r="F2" s="95"/>
      <c r="G2" s="95"/>
      <c r="H2" s="95"/>
      <c r="I2" s="95"/>
      <c r="J2" s="96"/>
    </row>
    <row r="3" spans="1:10" ht="16.7" customHeight="1" x14ac:dyDescent="0.2"/>
    <row r="4" spans="1:10" ht="16.7" customHeight="1" x14ac:dyDescent="0.2"/>
    <row r="5" spans="1:10" ht="9" customHeight="1" x14ac:dyDescent="0.2"/>
    <row r="6" spans="1:10" ht="9" customHeight="1" x14ac:dyDescent="0.2"/>
    <row r="7" spans="1:10" ht="25.35" customHeight="1" x14ac:dyDescent="0.2"/>
    <row r="8" spans="1:10" ht="9" customHeight="1" x14ac:dyDescent="0.2"/>
    <row r="9" spans="1:10" ht="9" customHeight="1" x14ac:dyDescent="0.2"/>
    <row r="10" spans="1:10" ht="9" customHeight="1" x14ac:dyDescent="0.2"/>
    <row r="11" spans="1:10" ht="25.35" customHeight="1" x14ac:dyDescent="0.2"/>
    <row r="12" spans="1:10" ht="25.35" customHeight="1" x14ac:dyDescent="0.2"/>
    <row r="13" spans="1:10" ht="24.95" customHeight="1" x14ac:dyDescent="0.2"/>
    <row r="14" spans="1:10" ht="25.35" customHeight="1" x14ac:dyDescent="0.2"/>
    <row r="15" spans="1:10" ht="9" customHeight="1" x14ac:dyDescent="0.2"/>
    <row r="16" spans="1:10" ht="9" customHeight="1" x14ac:dyDescent="0.2"/>
    <row r="17" ht="42" customHeight="1" x14ac:dyDescent="0.2"/>
    <row r="18" ht="9" customHeight="1" x14ac:dyDescent="0.2"/>
    <row r="19" ht="9" customHeight="1" x14ac:dyDescent="0.2"/>
    <row r="20" ht="16.7" customHeight="1" x14ac:dyDescent="0.2"/>
    <row r="21" ht="25.35" customHeight="1" x14ac:dyDescent="0.2"/>
    <row r="22" ht="25.35" customHeight="1" x14ac:dyDescent="0.2"/>
    <row r="23" ht="25.35" customHeight="1" x14ac:dyDescent="0.2"/>
    <row r="24" ht="25.35" customHeight="1" x14ac:dyDescent="0.2"/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ORÇ (3)</dc:title>
  <dc:creator>User</dc:creator>
  <cp:lastModifiedBy>USUARIO</cp:lastModifiedBy>
  <cp:lastPrinted>2026-08-13T13:23:41Z</cp:lastPrinted>
  <dcterms:created xsi:type="dcterms:W3CDTF">2026-08-08T01:07:20Z</dcterms:created>
  <dcterms:modified xsi:type="dcterms:W3CDTF">2026-08-17T12:17:11Z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2026-08-07T00:00:00Z</vt:filetime>
  </property>
  <property fmtid="{D5CDD505-2E9C-101B-9397-08002B2CF9AE}" pid="4" name="LastSaved">
    <vt:filetime>2026-08-08T00:00:00Z</vt:filetime>
  </property>
  <property fmtid="{D5CDD505-2E9C-101B-9397-08002B2CF9AE}" pid="5" name="Producer">
    <vt:lpwstr>Microsoft: Print To PDF</vt:lpwstr>
  </property>
</Properties>
</file>